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rogers\Desktop\1Forms revised\"/>
    </mc:Choice>
  </mc:AlternateContent>
  <bookViews>
    <workbookView xWindow="0" yWindow="0" windowWidth="15360" windowHeight="7884"/>
  </bookViews>
  <sheets>
    <sheet name="GW-59 Summary Table" sheetId="3" r:id="rId1"/>
  </sheets>
  <definedNames>
    <definedName name="AGENT">#REF!</definedName>
    <definedName name="City">#REF!</definedName>
    <definedName name="Contact">#REF!</definedName>
    <definedName name="County">#REF!</definedName>
    <definedName name="Expiration">#REF!</definedName>
    <definedName name="Facility_Name">#REF!</definedName>
    <definedName name="Number_of_wells">#REF!</definedName>
    <definedName name="Permit_Name">#REF!</definedName>
    <definedName name="Permit_no">#REF!</definedName>
    <definedName name="Phone">#REF!</definedName>
    <definedName name="_xlnm.Print_Area" localSheetId="0">'GW-59 Summary Table'!$B$2:$S$71</definedName>
    <definedName name="Site_name">#REF!</definedName>
    <definedName name="State">#REF!</definedName>
    <definedName name="Street">#REF!</definedName>
    <definedName name="Type">#REF!</definedName>
    <definedName name="Zip">#REF!</definedName>
  </definedNames>
  <calcPr calcId="152511"/>
</workbook>
</file>

<file path=xl/calcChain.xml><?xml version="1.0" encoding="utf-8"?>
<calcChain xmlns="http://schemas.openxmlformats.org/spreadsheetml/2006/main">
  <c r="J28" i="3" l="1"/>
  <c r="K28" i="3"/>
  <c r="L28" i="3"/>
  <c r="M28" i="3"/>
  <c r="N28" i="3"/>
  <c r="O28" i="3"/>
  <c r="P28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S41" i="3"/>
  <c r="S28" i="3"/>
  <c r="R41" i="3"/>
  <c r="R28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Q28" i="3"/>
  <c r="G28" i="3"/>
  <c r="F28" i="3"/>
  <c r="E28" i="3"/>
</calcChain>
</file>

<file path=xl/sharedStrings.xml><?xml version="1.0" encoding="utf-8"?>
<sst xmlns="http://schemas.openxmlformats.org/spreadsheetml/2006/main" count="137" uniqueCount="95">
  <si>
    <t>mg/l</t>
  </si>
  <si>
    <t>GROUNDWATER QUALITY MONITORING:</t>
  </si>
  <si>
    <t>COMPLIANCE REPORT FORM</t>
  </si>
  <si>
    <t>FACILITY INFORMATION</t>
  </si>
  <si>
    <t>Facility Address:</t>
  </si>
  <si>
    <t>Contact Person:</t>
  </si>
  <si>
    <t>Please Print Clearly or Type</t>
  </si>
  <si>
    <t>(Street)</t>
  </si>
  <si>
    <t>(City)</t>
  </si>
  <si>
    <t>(State)</t>
  </si>
  <si>
    <t>(Zip)</t>
  </si>
  <si>
    <t>County</t>
  </si>
  <si>
    <t>Telephone#</t>
  </si>
  <si>
    <t>No. of wells to be sampled:</t>
  </si>
  <si>
    <t>(from Permit)</t>
  </si>
  <si>
    <t>Mail original and 1 copy to:</t>
  </si>
  <si>
    <t>TYPE OF PERMITED OPERATION BEING MONITORED</t>
  </si>
  <si>
    <t>Expiration Date:</t>
  </si>
  <si>
    <t>Appearance</t>
  </si>
  <si>
    <t>Permittee (or Authorized Agent) Name and Title - Please print or type</t>
  </si>
  <si>
    <t>Facility Name:</t>
  </si>
  <si>
    <t>Permit Name (if different):</t>
  </si>
  <si>
    <t>Well Location/Site Name:</t>
  </si>
  <si>
    <t>Units</t>
  </si>
  <si>
    <t>Sample Date</t>
  </si>
  <si>
    <t>Well ID Number (From Permit)</t>
  </si>
  <si>
    <t>Laboratory Name</t>
  </si>
  <si>
    <t>Certification #</t>
  </si>
  <si>
    <t>Sample Analysis Date</t>
  </si>
  <si>
    <t>ft</t>
  </si>
  <si>
    <t>Well Diameter</t>
  </si>
  <si>
    <t>in</t>
  </si>
  <si>
    <t>gal</t>
  </si>
  <si>
    <t>deg. C</t>
  </si>
  <si>
    <t>SU</t>
  </si>
  <si>
    <t>CHECK IF DRY WELL AT TIME OF SAMPLING</t>
  </si>
  <si>
    <t>ug/l</t>
  </si>
  <si>
    <t>Ash Impoundment Groundwater</t>
  </si>
  <si>
    <t>Monitoring Well Construction Information</t>
  </si>
  <si>
    <t xml:space="preserve">Sampling Information and Field Analysis </t>
  </si>
  <si>
    <t>Laboratory Information</t>
  </si>
  <si>
    <t>Sb - Antimony (01097)</t>
  </si>
  <si>
    <t>As - Arsenic (01002)</t>
  </si>
  <si>
    <t>Ba - Barium (01007)</t>
  </si>
  <si>
    <t>B - Boron (01022)</t>
  </si>
  <si>
    <t>Cd - Cadmium (01027)</t>
  </si>
  <si>
    <t>Cl - Chloride (00940)</t>
  </si>
  <si>
    <t>Cr - Chromium (01034)</t>
  </si>
  <si>
    <t>Cu - Copper (01042)</t>
  </si>
  <si>
    <t>Fe - Iron (01045)</t>
  </si>
  <si>
    <t>Pb - Lead (01051)</t>
  </si>
  <si>
    <t>Mn - Manganese (01055)</t>
  </si>
  <si>
    <t>Hg - Mercury (71900)</t>
  </si>
  <si>
    <t>Ni - Nickel (01067)</t>
  </si>
  <si>
    <t>Se - Selenium (01147)</t>
  </si>
  <si>
    <t>Tl - Thallium (01059)</t>
  </si>
  <si>
    <t>TDS - Total Diss. Solids (70300)</t>
  </si>
  <si>
    <t>Zn - Zinc (01092)</t>
  </si>
  <si>
    <t>Temperature (00010)</t>
  </si>
  <si>
    <t>Odor (00085)</t>
  </si>
  <si>
    <t>pH - field (00400)</t>
  </si>
  <si>
    <t>Specific Cond - field (00094)</t>
  </si>
  <si>
    <t>and field acidified:</t>
  </si>
  <si>
    <t>Yes</t>
  </si>
  <si>
    <t>No</t>
  </si>
  <si>
    <t>15A-2L</t>
  </si>
  <si>
    <t>This area is for conditional formatting to BOLD values at or above the 2L</t>
  </si>
  <si>
    <t>6.5 - 8.5</t>
  </si>
  <si>
    <t>PERMIT Number:</t>
  </si>
  <si>
    <t>Permit Type:</t>
  </si>
  <si>
    <t>NPDES</t>
  </si>
  <si>
    <t>Relative Measuring Point Elevation</t>
  </si>
  <si>
    <t>Volume of Water pumped/bailed</t>
  </si>
  <si>
    <t>Signature of Permittee (or Authorized Agent)</t>
  </si>
  <si>
    <t>Date</t>
  </si>
  <si>
    <t>Water Level [ft below measuring pt.] (82546)</t>
  </si>
  <si>
    <r>
      <t>Nitrate (NO</t>
    </r>
    <r>
      <rPr>
        <b/>
        <vertAlign val="subscript"/>
        <sz val="12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>) as N (00620)</t>
    </r>
  </si>
  <si>
    <r>
      <t>SO</t>
    </r>
    <r>
      <rPr>
        <b/>
        <vertAlign val="subscript"/>
        <sz val="12"/>
        <rFont val="Calibri"/>
        <family val="2"/>
        <scheme val="minor"/>
      </rPr>
      <t>4</t>
    </r>
    <r>
      <rPr>
        <b/>
        <sz val="12"/>
        <rFont val="Calibri"/>
        <family val="2"/>
        <scheme val="minor"/>
      </rPr>
      <t xml:space="preserve"> - Sulfate (00945)</t>
    </r>
  </si>
  <si>
    <t>Samples for metals were collected unfiltered:</t>
  </si>
  <si>
    <t xml:space="preserve">  No</t>
  </si>
  <si>
    <t>umhos/cm</t>
  </si>
  <si>
    <r>
      <rPr>
        <b/>
        <sz val="11"/>
        <rFont val="Calibri"/>
        <family val="2"/>
        <scheme val="minor"/>
      </rPr>
      <t>BOLD</t>
    </r>
    <r>
      <rPr>
        <sz val="11"/>
        <rFont val="Calibri"/>
        <family val="2"/>
        <scheme val="minor"/>
      </rPr>
      <t xml:space="preserve"> values equal or exceed the corresponding 2L standard</t>
    </r>
  </si>
  <si>
    <t>MW-</t>
  </si>
  <si>
    <t xml:space="preserve">ft  </t>
  </si>
  <si>
    <t>Screen Bottom  [ft below land surface]</t>
  </si>
  <si>
    <t>Well Depth  [ft below land surface]</t>
  </si>
  <si>
    <t>Measuring  Point  [ft above land surface]</t>
  </si>
  <si>
    <t>Screen Top  [ft below land surface]</t>
  </si>
  <si>
    <t>Al - Aluminum (01105)</t>
  </si>
  <si>
    <t>NE</t>
  </si>
  <si>
    <t>DIVISION OF WATER RESOURCES - INFORMATION PROCESSING UNIT</t>
  </si>
  <si>
    <t>1617 MAIL SERVICE CENTER, RALEIGH, NC 27669-1617  Phone: 919-807-6306</t>
  </si>
  <si>
    <t>I certify to the best of my knowledge and belief, the information submitted is true, accurate, and complete, and that the laboratory data was produced using approved methods of analysis by  a  DWR-certified laboratory.     I am aware that there are significant penalties for submitting false information, including the possibility of fines and imprisonment for knowing violations.</t>
  </si>
  <si>
    <t>GW-59CCR  Rev. 3-1-2016</t>
  </si>
  <si>
    <t>NORTH CAROLINA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</si>
</sst>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"/>
    <numFmt numFmtId="166" formatCode="0.000"/>
    <numFmt numFmtId="167" formatCode="\&lt;0.000"/>
    <numFmt numFmtId="168" formatCode="#."/>
    <numFmt numFmtId="169" formatCode="mm/dd/yyyy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Arial"/>
      <family val="2"/>
    </font>
    <font>
      <sz val="7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1"/>
      <color theme="0"/>
      <name val="Arial"/>
      <family val="2"/>
    </font>
    <font>
      <sz val="8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4">
    <xf numFmtId="0" fontId="0" fillId="0" borderId="0"/>
    <xf numFmtId="0" fontId="18" fillId="0" borderId="0"/>
    <xf numFmtId="168" fontId="20" fillId="0" borderId="0">
      <protection locked="0"/>
    </xf>
    <xf numFmtId="168" fontId="20" fillId="0" borderId="0">
      <protection locked="0"/>
    </xf>
    <xf numFmtId="168" fontId="20" fillId="0" borderId="0">
      <protection locked="0"/>
    </xf>
    <xf numFmtId="168" fontId="20" fillId="0" borderId="0">
      <protection locked="0"/>
    </xf>
    <xf numFmtId="168" fontId="20" fillId="0" borderId="0">
      <protection locked="0"/>
    </xf>
    <xf numFmtId="168" fontId="21" fillId="0" borderId="0">
      <protection locked="0"/>
    </xf>
    <xf numFmtId="0" fontId="12" fillId="0" borderId="0"/>
    <xf numFmtId="168" fontId="20" fillId="0" borderId="34">
      <protection locked="0"/>
    </xf>
    <xf numFmtId="0" fontId="12" fillId="0" borderId="0"/>
    <xf numFmtId="0" fontId="19" fillId="0" borderId="0"/>
    <xf numFmtId="0" fontId="12" fillId="0" borderId="0"/>
    <xf numFmtId="0" fontId="18" fillId="0" borderId="0"/>
  </cellStyleXfs>
  <cellXfs count="274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12" xfId="0" applyBorder="1" applyProtection="1"/>
    <xf numFmtId="0" fontId="2" fillId="0" borderId="0" xfId="0" applyFont="1" applyBorder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3" xfId="0" applyBorder="1" applyProtection="1"/>
    <xf numFmtId="0" fontId="9" fillId="0" borderId="0" xfId="0" applyFont="1" applyBorder="1" applyAlignment="1" applyProtection="1">
      <alignment vertical="top"/>
    </xf>
    <xf numFmtId="0" fontId="4" fillId="0" borderId="0" xfId="0" applyFont="1" applyProtection="1"/>
    <xf numFmtId="0" fontId="11" fillId="0" borderId="0" xfId="0" applyFont="1" applyFill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vertical="top"/>
    </xf>
    <xf numFmtId="0" fontId="0" fillId="0" borderId="25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0" fillId="0" borderId="0" xfId="0" applyFill="1" applyBorder="1" applyProtection="1"/>
    <xf numFmtId="0" fontId="0" fillId="0" borderId="0" xfId="0" applyFont="1" applyFill="1" applyBorder="1" applyProtection="1"/>
    <xf numFmtId="0" fontId="1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/>
    </xf>
    <xf numFmtId="0" fontId="6" fillId="0" borderId="12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/>
    <xf numFmtId="0" fontId="2" fillId="0" borderId="14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/>
    <xf numFmtId="0" fontId="4" fillId="0" borderId="17" xfId="0" applyFont="1" applyBorder="1" applyAlignment="1" applyProtection="1">
      <alignment vertical="top"/>
    </xf>
    <xf numFmtId="0" fontId="6" fillId="0" borderId="12" xfId="0" applyFont="1" applyFill="1" applyBorder="1" applyAlignment="1" applyProtection="1"/>
    <xf numFmtId="0" fontId="8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top"/>
    </xf>
    <xf numFmtId="0" fontId="5" fillId="0" borderId="0" xfId="0" applyFont="1" applyBorder="1" applyProtection="1"/>
    <xf numFmtId="0" fontId="0" fillId="7" borderId="31" xfId="0" applyFill="1" applyBorder="1"/>
    <xf numFmtId="0" fontId="0" fillId="7" borderId="3" xfId="0" applyFill="1" applyBorder="1"/>
    <xf numFmtId="0" fontId="0" fillId="7" borderId="32" xfId="0" applyFill="1" applyBorder="1"/>
    <xf numFmtId="0" fontId="0" fillId="7" borderId="1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15" xfId="0" applyFill="1" applyBorder="1"/>
    <xf numFmtId="0" fontId="0" fillId="7" borderId="1" xfId="0" applyFill="1" applyBorder="1"/>
    <xf numFmtId="0" fontId="0" fillId="7" borderId="51" xfId="0" applyFill="1" applyBorder="1"/>
    <xf numFmtId="0" fontId="4" fillId="0" borderId="0" xfId="0" applyFont="1" applyBorder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2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12" xfId="0" applyFont="1" applyFill="1" applyBorder="1" applyAlignment="1" applyProtection="1"/>
    <xf numFmtId="0" fontId="16" fillId="0" borderId="4" xfId="0" applyFont="1" applyBorder="1" applyProtection="1"/>
    <xf numFmtId="0" fontId="16" fillId="0" borderId="5" xfId="0" applyFont="1" applyFill="1" applyBorder="1" applyProtection="1"/>
    <xf numFmtId="0" fontId="16" fillId="0" borderId="11" xfId="0" applyFont="1" applyBorder="1" applyProtection="1"/>
    <xf numFmtId="0" fontId="16" fillId="0" borderId="6" xfId="0" applyFont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7" fillId="1" borderId="18" xfId="0" applyFont="1" applyFill="1" applyBorder="1" applyAlignment="1" applyProtection="1">
      <alignment horizontal="center" vertical="center"/>
    </xf>
    <xf numFmtId="0" fontId="17" fillId="1" borderId="2" xfId="0" applyFont="1" applyFill="1" applyBorder="1" applyAlignment="1" applyProtection="1">
      <alignment horizontal="center" vertical="center"/>
    </xf>
    <xf numFmtId="0" fontId="17" fillId="1" borderId="10" xfId="0" applyFont="1" applyFill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4" fillId="0" borderId="4" xfId="0" applyFont="1" applyBorder="1" applyProtection="1"/>
    <xf numFmtId="0" fontId="15" fillId="0" borderId="5" xfId="0" applyFont="1" applyBorder="1" applyProtection="1"/>
    <xf numFmtId="2" fontId="17" fillId="0" borderId="11" xfId="0" quotePrefix="1" applyNumberFormat="1" applyFont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horizontal="right" vertical="center"/>
    </xf>
    <xf numFmtId="166" fontId="15" fillId="0" borderId="0" xfId="0" applyNumberFormat="1" applyFont="1" applyFill="1" applyBorder="1" applyAlignment="1" applyProtection="1">
      <alignment horizontal="right" vertical="center"/>
    </xf>
    <xf numFmtId="2" fontId="15" fillId="0" borderId="0" xfId="0" applyNumberFormat="1" applyFont="1" applyFill="1" applyBorder="1" applyAlignment="1" applyProtection="1">
      <alignment horizontal="right" vertical="center"/>
    </xf>
    <xf numFmtId="2" fontId="17" fillId="0" borderId="12" xfId="0" quotePrefix="1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quotePrefix="1" applyFont="1" applyBorder="1" applyAlignment="1" applyProtection="1">
      <alignment horizontal="right" vertical="center"/>
    </xf>
    <xf numFmtId="167" fontId="15" fillId="0" borderId="0" xfId="0" applyNumberFormat="1" applyFont="1" applyBorder="1" applyAlignment="1" applyProtection="1">
      <alignment horizontal="right" vertical="center"/>
    </xf>
    <xf numFmtId="2" fontId="17" fillId="0" borderId="0" xfId="0" quotePrefix="1" applyNumberFormat="1" applyFont="1" applyBorder="1" applyAlignment="1" applyProtection="1">
      <alignment horizontal="center" vertical="center"/>
    </xf>
    <xf numFmtId="0" fontId="17" fillId="0" borderId="44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12" xfId="0" applyFont="1" applyFill="1" applyBorder="1" applyAlignment="1" applyProtection="1">
      <alignment horizontal="right" vertical="center"/>
    </xf>
    <xf numFmtId="0" fontId="15" fillId="9" borderId="0" xfId="0" applyFont="1" applyFill="1" applyBorder="1" applyAlignment="1" applyProtection="1">
      <alignment horizontal="right" vertical="center"/>
    </xf>
    <xf numFmtId="0" fontId="17" fillId="0" borderId="6" xfId="0" applyFont="1" applyBorder="1" applyProtection="1"/>
    <xf numFmtId="0" fontId="17" fillId="0" borderId="0" xfId="0" applyFont="1" applyBorder="1" applyProtection="1"/>
    <xf numFmtId="0" fontId="15" fillId="0" borderId="0" xfId="0" applyFont="1" applyBorder="1" applyAlignment="1" applyProtection="1">
      <alignment horizontal="right" vertical="center"/>
    </xf>
    <xf numFmtId="0" fontId="22" fillId="0" borderId="0" xfId="0" applyFont="1" applyProtection="1"/>
    <xf numFmtId="0" fontId="15" fillId="0" borderId="44" xfId="0" applyFont="1" applyFill="1" applyBorder="1" applyAlignment="1" applyProtection="1">
      <alignment horizontal="center"/>
      <protection locked="0"/>
    </xf>
    <xf numFmtId="2" fontId="15" fillId="0" borderId="41" xfId="0" applyNumberFormat="1" applyFont="1" applyFill="1" applyBorder="1" applyAlignment="1" applyProtection="1">
      <alignment horizontal="center"/>
      <protection locked="0"/>
    </xf>
    <xf numFmtId="0" fontId="15" fillId="0" borderId="41" xfId="0" applyFont="1" applyFill="1" applyBorder="1" applyAlignment="1" applyProtection="1">
      <alignment horizontal="center"/>
      <protection locked="0"/>
    </xf>
    <xf numFmtId="0" fontId="17" fillId="0" borderId="41" xfId="0" applyFont="1" applyFill="1" applyBorder="1" applyAlignment="1" applyProtection="1">
      <alignment horizontal="center"/>
      <protection locked="0"/>
    </xf>
    <xf numFmtId="0" fontId="17" fillId="0" borderId="45" xfId="0" applyFont="1" applyFill="1" applyBorder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/>
    <xf numFmtId="0" fontId="11" fillId="0" borderId="0" xfId="0" applyFont="1" applyFill="1" applyProtection="1"/>
    <xf numFmtId="0" fontId="10" fillId="0" borderId="0" xfId="0" applyFont="1" applyBorder="1" applyAlignment="1" applyProtection="1"/>
    <xf numFmtId="0" fontId="10" fillId="0" borderId="1" xfId="0" applyFont="1" applyBorder="1" applyAlignment="1" applyProtection="1"/>
    <xf numFmtId="0" fontId="0" fillId="0" borderId="1" xfId="0" applyBorder="1"/>
    <xf numFmtId="0" fontId="0" fillId="0" borderId="7" xfId="0" applyBorder="1"/>
    <xf numFmtId="0" fontId="6" fillId="4" borderId="4" xfId="0" applyFont="1" applyFill="1" applyBorder="1" applyAlignment="1" applyProtection="1"/>
    <xf numFmtId="0" fontId="6" fillId="4" borderId="5" xfId="0" applyFont="1" applyFill="1" applyBorder="1" applyAlignment="1" applyProtection="1"/>
    <xf numFmtId="0" fontId="6" fillId="4" borderId="11" xfId="0" applyFont="1" applyFill="1" applyBorder="1" applyAlignment="1" applyProtection="1"/>
    <xf numFmtId="0" fontId="24" fillId="0" borderId="6" xfId="0" applyFont="1" applyBorder="1" applyProtection="1"/>
    <xf numFmtId="0" fontId="22" fillId="0" borderId="6" xfId="0" applyFont="1" applyBorder="1" applyProtection="1"/>
    <xf numFmtId="0" fontId="22" fillId="0" borderId="0" xfId="0" applyFont="1" applyBorder="1" applyProtection="1"/>
    <xf numFmtId="0" fontId="22" fillId="4" borderId="6" xfId="0" applyFont="1" applyFill="1" applyBorder="1" applyAlignment="1" applyProtection="1"/>
    <xf numFmtId="0" fontId="14" fillId="0" borderId="33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43" xfId="0" applyFont="1" applyFill="1" applyBorder="1" applyAlignment="1" applyProtection="1">
      <alignment horizontal="center" vertical="center"/>
    </xf>
    <xf numFmtId="0" fontId="14" fillId="0" borderId="41" xfId="0" applyFont="1" applyFill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14" fillId="0" borderId="39" xfId="0" applyFont="1" applyBorder="1" applyAlignment="1" applyProtection="1">
      <alignment horizontal="center"/>
    </xf>
    <xf numFmtId="0" fontId="14" fillId="0" borderId="45" xfId="0" applyFont="1" applyBorder="1" applyAlignment="1" applyProtection="1">
      <alignment horizontal="center"/>
    </xf>
    <xf numFmtId="2" fontId="28" fillId="0" borderId="40" xfId="0" quotePrefix="1" applyNumberFormat="1" applyFont="1" applyFill="1" applyBorder="1" applyAlignment="1" applyProtection="1">
      <alignment horizontal="right" vertical="center"/>
      <protection locked="0"/>
    </xf>
    <xf numFmtId="2" fontId="28" fillId="0" borderId="22" xfId="0" applyNumberFormat="1" applyFont="1" applyFill="1" applyBorder="1" applyAlignment="1" applyProtection="1">
      <alignment horizontal="right" vertical="center"/>
      <protection locked="0"/>
    </xf>
    <xf numFmtId="2" fontId="14" fillId="0" borderId="18" xfId="0" applyNumberFormat="1" applyFont="1" applyFill="1" applyBorder="1" applyAlignment="1" applyProtection="1">
      <alignment horizontal="center" vertical="center"/>
      <protection locked="0"/>
    </xf>
    <xf numFmtId="2" fontId="14" fillId="0" borderId="22" xfId="0" applyNumberFormat="1" applyFont="1" applyFill="1" applyBorder="1" applyAlignment="1" applyProtection="1">
      <alignment horizontal="center" vertical="center"/>
      <protection locked="0"/>
    </xf>
    <xf numFmtId="2" fontId="14" fillId="0" borderId="23" xfId="0" applyNumberFormat="1" applyFont="1" applyFill="1" applyBorder="1" applyAlignment="1" applyProtection="1">
      <alignment horizontal="center" vertical="center"/>
      <protection locked="0"/>
    </xf>
    <xf numFmtId="2" fontId="28" fillId="0" borderId="30" xfId="0" quotePrefix="1" applyNumberFormat="1" applyFont="1" applyFill="1" applyBorder="1" applyAlignment="1" applyProtection="1">
      <alignment horizontal="right" vertical="center"/>
      <protection locked="0"/>
    </xf>
    <xf numFmtId="2" fontId="28" fillId="0" borderId="25" xfId="0" applyNumberFormat="1" applyFont="1" applyFill="1" applyBorder="1" applyAlignment="1" applyProtection="1">
      <alignment horizontal="right" vertical="center"/>
      <protection locked="0"/>
    </xf>
    <xf numFmtId="2" fontId="14" fillId="0" borderId="2" xfId="0" applyNumberFormat="1" applyFont="1" applyFill="1" applyBorder="1" applyAlignment="1" applyProtection="1">
      <alignment horizontal="center" vertical="center"/>
      <protection locked="0"/>
    </xf>
    <xf numFmtId="2" fontId="14" fillId="0" borderId="25" xfId="0" applyNumberFormat="1" applyFont="1" applyFill="1" applyBorder="1" applyAlignment="1" applyProtection="1">
      <alignment horizontal="center" vertical="center"/>
      <protection locked="0"/>
    </xf>
    <xf numFmtId="2" fontId="14" fillId="0" borderId="19" xfId="0" applyNumberFormat="1" applyFont="1" applyFill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 applyProtection="1">
      <alignment horizontal="right" vertical="center"/>
      <protection locked="0"/>
    </xf>
    <xf numFmtId="0" fontId="28" fillId="0" borderId="25" xfId="0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2" fontId="28" fillId="0" borderId="30" xfId="0" applyNumberFormat="1" applyFont="1" applyFill="1" applyBorder="1" applyAlignment="1" applyProtection="1">
      <alignment horizontal="right" vertical="center"/>
      <protection locked="0"/>
    </xf>
    <xf numFmtId="2" fontId="28" fillId="0" borderId="46" xfId="0" applyNumberFormat="1" applyFont="1" applyFill="1" applyBorder="1" applyAlignment="1" applyProtection="1">
      <alignment horizontal="right" vertical="center"/>
      <protection locked="0"/>
    </xf>
    <xf numFmtId="169" fontId="28" fillId="0" borderId="40" xfId="0" applyNumberFormat="1" applyFont="1" applyFill="1" applyBorder="1" applyAlignment="1" applyProtection="1">
      <alignment horizontal="right" vertical="center"/>
      <protection locked="0"/>
    </xf>
    <xf numFmtId="169" fontId="28" fillId="0" borderId="22" xfId="0" applyNumberFormat="1" applyFont="1" applyFill="1" applyBorder="1" applyAlignment="1" applyProtection="1">
      <alignment horizontal="right" vertical="center"/>
      <protection locked="0"/>
    </xf>
    <xf numFmtId="169" fontId="14" fillId="0" borderId="18" xfId="0" applyNumberFormat="1" applyFont="1" applyFill="1" applyBorder="1" applyAlignment="1" applyProtection="1">
      <alignment horizontal="center" vertical="center"/>
      <protection locked="0"/>
    </xf>
    <xf numFmtId="169" fontId="14" fillId="0" borderId="22" xfId="0" applyNumberFormat="1" applyFont="1" applyFill="1" applyBorder="1" applyAlignment="1" applyProtection="1">
      <alignment horizontal="center" vertical="center"/>
      <protection locked="0"/>
    </xf>
    <xf numFmtId="169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center" vertical="center"/>
      <protection locked="0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8" fillId="0" borderId="30" xfId="0" quotePrefix="1" applyFont="1" applyBorder="1" applyAlignment="1" applyProtection="1">
      <alignment horizontal="right" vertical="center"/>
      <protection locked="0"/>
    </xf>
    <xf numFmtId="164" fontId="28" fillId="0" borderId="25" xfId="0" applyNumberFormat="1" applyFont="1" applyFill="1" applyBorder="1" applyAlignment="1" applyProtection="1">
      <alignment horizontal="right" vertical="center"/>
      <protection locked="0"/>
    </xf>
    <xf numFmtId="165" fontId="28" fillId="0" borderId="25" xfId="0" applyNumberFormat="1" applyFont="1" applyFill="1" applyBorder="1" applyAlignment="1" applyProtection="1">
      <alignment horizontal="right" vertical="center"/>
      <protection locked="0"/>
    </xf>
    <xf numFmtId="166" fontId="14" fillId="0" borderId="2" xfId="0" quotePrefix="1" applyNumberFormat="1" applyFont="1" applyBorder="1" applyAlignment="1" applyProtection="1">
      <alignment horizontal="center" vertical="center"/>
      <protection locked="0"/>
    </xf>
    <xf numFmtId="166" fontId="14" fillId="0" borderId="25" xfId="0" quotePrefix="1" applyNumberFormat="1" applyFont="1" applyBorder="1" applyAlignment="1" applyProtection="1">
      <alignment horizontal="center" vertical="center"/>
      <protection locked="0"/>
    </xf>
    <xf numFmtId="166" fontId="14" fillId="0" borderId="19" xfId="0" quotePrefix="1" applyNumberFormat="1" applyFont="1" applyBorder="1" applyAlignment="1" applyProtection="1">
      <alignment horizontal="center" vertical="center"/>
      <protection locked="0"/>
    </xf>
    <xf numFmtId="164" fontId="28" fillId="0" borderId="27" xfId="0" applyNumberFormat="1" applyFont="1" applyFill="1" applyBorder="1" applyAlignment="1" applyProtection="1">
      <alignment horizontal="right" vertical="center"/>
      <protection locked="0"/>
    </xf>
    <xf numFmtId="164" fontId="28" fillId="0" borderId="49" xfId="0" applyNumberFormat="1" applyFont="1" applyFill="1" applyBorder="1" applyAlignment="1" applyProtection="1">
      <alignment horizontal="right" vertical="center"/>
      <protection locked="0"/>
    </xf>
    <xf numFmtId="0" fontId="28" fillId="0" borderId="21" xfId="0" applyFont="1" applyFill="1" applyBorder="1" applyAlignment="1" applyProtection="1">
      <alignment horizontal="right" vertical="center"/>
      <protection locked="0"/>
    </xf>
    <xf numFmtId="0" fontId="28" fillId="0" borderId="40" xfId="0" applyFont="1" applyFill="1" applyBorder="1" applyAlignment="1" applyProtection="1">
      <alignment horizontal="right" vertical="center"/>
      <protection locked="0"/>
    </xf>
    <xf numFmtId="0" fontId="28" fillId="0" borderId="23" xfId="0" applyFont="1" applyFill="1" applyBorder="1" applyAlignment="1" applyProtection="1">
      <alignment horizontal="right" vertical="center"/>
      <protection locked="0"/>
    </xf>
    <xf numFmtId="0" fontId="28" fillId="0" borderId="36" xfId="0" applyFont="1" applyFill="1" applyBorder="1" applyAlignment="1" applyProtection="1">
      <alignment horizontal="right" vertical="center"/>
      <protection locked="0"/>
    </xf>
    <xf numFmtId="0" fontId="28" fillId="0" borderId="51" xfId="0" applyFont="1" applyFill="1" applyBorder="1" applyAlignment="1" applyProtection="1">
      <alignment horizontal="right" vertical="center"/>
      <protection locked="0"/>
    </xf>
    <xf numFmtId="0" fontId="28" fillId="0" borderId="16" xfId="0" applyFont="1" applyFill="1" applyBorder="1" applyAlignment="1" applyProtection="1">
      <alignment horizontal="right" vertical="center"/>
      <protection locked="0"/>
    </xf>
    <xf numFmtId="0" fontId="28" fillId="0" borderId="53" xfId="0" applyFont="1" applyFill="1" applyBorder="1" applyAlignment="1" applyProtection="1">
      <alignment horizontal="right" vertical="center"/>
      <protection locked="0"/>
    </xf>
    <xf numFmtId="0" fontId="28" fillId="0" borderId="54" xfId="0" applyFont="1" applyFill="1" applyBorder="1" applyAlignment="1" applyProtection="1">
      <alignment horizontal="right" vertical="center"/>
      <protection locked="0"/>
    </xf>
    <xf numFmtId="0" fontId="28" fillId="0" borderId="13" xfId="0" applyFont="1" applyFill="1" applyBorder="1" applyAlignment="1" applyProtection="1">
      <alignment horizontal="right" vertical="center"/>
      <protection locked="0"/>
    </xf>
    <xf numFmtId="0" fontId="14" fillId="0" borderId="21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36" xfId="0" applyFont="1" applyFill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</xf>
    <xf numFmtId="0" fontId="14" fillId="0" borderId="50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0" fontId="14" fillId="6" borderId="24" xfId="0" applyFont="1" applyFill="1" applyBorder="1" applyAlignment="1" applyProtection="1">
      <alignment horizontal="center" vertical="center"/>
    </xf>
    <xf numFmtId="0" fontId="14" fillId="6" borderId="30" xfId="0" applyFont="1" applyFill="1" applyBorder="1" applyAlignment="1" applyProtection="1">
      <alignment horizontal="center" vertical="center"/>
    </xf>
    <xf numFmtId="0" fontId="14" fillId="6" borderId="48" xfId="0" applyFont="1" applyFill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166" fontId="14" fillId="0" borderId="0" xfId="0" applyNumberFormat="1" applyFont="1" applyFill="1" applyBorder="1" applyAlignment="1" applyProtection="1">
      <alignment horizontal="right" vertical="center"/>
    </xf>
    <xf numFmtId="2" fontId="14" fillId="0" borderId="5" xfId="0" applyNumberFormat="1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14" fillId="0" borderId="47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14" fillId="0" borderId="49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14" fillId="1" borderId="1" xfId="0" applyFont="1" applyFill="1" applyBorder="1" applyAlignment="1" applyProtection="1">
      <alignment horizontal="center" vertical="center"/>
    </xf>
    <xf numFmtId="0" fontId="14" fillId="1" borderId="48" xfId="0" applyFont="1" applyFill="1" applyBorder="1" applyAlignment="1" applyProtection="1">
      <alignment horizontal="center" vertical="center"/>
    </xf>
    <xf numFmtId="0" fontId="14" fillId="1" borderId="2" xfId="0" applyFont="1" applyFill="1" applyBorder="1" applyAlignment="1" applyProtection="1">
      <alignment horizontal="center" vertical="center"/>
    </xf>
    <xf numFmtId="0" fontId="14" fillId="8" borderId="10" xfId="0" applyFont="1" applyFill="1" applyBorder="1" applyAlignment="1" applyProtection="1">
      <alignment horizontal="center" vertical="center"/>
    </xf>
    <xf numFmtId="0" fontId="25" fillId="5" borderId="25" xfId="0" applyFont="1" applyFill="1" applyBorder="1" applyAlignment="1" applyProtection="1">
      <alignment horizontal="center"/>
      <protection locked="0"/>
    </xf>
    <xf numFmtId="0" fontId="25" fillId="5" borderId="35" xfId="0" applyFont="1" applyFill="1" applyBorder="1" applyAlignment="1" applyProtection="1">
      <alignment horizontal="center"/>
      <protection locked="0"/>
    </xf>
    <xf numFmtId="0" fontId="29" fillId="9" borderId="0" xfId="0" applyFont="1" applyFill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/>
    </xf>
    <xf numFmtId="2" fontId="28" fillId="0" borderId="27" xfId="0" applyNumberFormat="1" applyFont="1" applyFill="1" applyBorder="1" applyAlignment="1" applyProtection="1">
      <alignment horizontal="right" vertical="center"/>
      <protection locked="0"/>
    </xf>
    <xf numFmtId="2" fontId="14" fillId="0" borderId="10" xfId="0" applyNumberFormat="1" applyFont="1" applyFill="1" applyBorder="1" applyAlignment="1" applyProtection="1">
      <alignment horizontal="center" vertical="center"/>
      <protection locked="0"/>
    </xf>
    <xf numFmtId="2" fontId="14" fillId="0" borderId="27" xfId="0" applyNumberFormat="1" applyFont="1" applyFill="1" applyBorder="1" applyAlignment="1" applyProtection="1">
      <alignment horizontal="center" vertical="center"/>
      <protection locked="0"/>
    </xf>
    <xf numFmtId="2" fontId="14" fillId="0" borderId="28" xfId="0" applyNumberFormat="1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/>
    </xf>
    <xf numFmtId="0" fontId="22" fillId="0" borderId="3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25" fillId="5" borderId="29" xfId="0" applyFont="1" applyFill="1" applyBorder="1" applyAlignment="1" applyProtection="1">
      <alignment horizontal="center"/>
      <protection locked="0"/>
    </xf>
    <xf numFmtId="0" fontId="25" fillId="5" borderId="2" xfId="0" applyFont="1" applyFill="1" applyBorder="1" applyAlignment="1" applyProtection="1">
      <alignment horizontal="center"/>
      <protection locked="0"/>
    </xf>
    <xf numFmtId="0" fontId="25" fillId="5" borderId="30" xfId="0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vertical="top"/>
    </xf>
    <xf numFmtId="0" fontId="22" fillId="0" borderId="2" xfId="0" applyFont="1" applyBorder="1" applyAlignment="1" applyProtection="1">
      <alignment horizontal="center" vertical="top"/>
    </xf>
    <xf numFmtId="0" fontId="22" fillId="0" borderId="0" xfId="0" applyFont="1" applyFill="1" applyBorder="1" applyAlignment="1" applyProtection="1">
      <alignment horizontal="right"/>
    </xf>
    <xf numFmtId="0" fontId="22" fillId="0" borderId="33" xfId="0" applyFont="1" applyFill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5" fillId="0" borderId="29" xfId="0" applyFont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6" fillId="2" borderId="11" xfId="0" applyFont="1" applyFill="1" applyBorder="1" applyAlignment="1" applyProtection="1">
      <alignment horizontal="center" vertical="center" wrapText="1"/>
    </xf>
    <xf numFmtId="0" fontId="26" fillId="2" borderId="12" xfId="0" applyFont="1" applyFill="1" applyBorder="1" applyAlignment="1" applyProtection="1">
      <alignment horizontal="center" vertical="center" wrapText="1"/>
    </xf>
    <xf numFmtId="0" fontId="26" fillId="2" borderId="16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31" fillId="3" borderId="6" xfId="0" applyFont="1" applyFill="1" applyBorder="1" applyAlignment="1" applyProtection="1">
      <alignment horizontal="left" wrapText="1"/>
    </xf>
    <xf numFmtId="0" fontId="31" fillId="3" borderId="0" xfId="0" applyFont="1" applyFill="1" applyBorder="1" applyAlignment="1" applyProtection="1">
      <alignment horizontal="left" wrapText="1"/>
    </xf>
    <xf numFmtId="0" fontId="31" fillId="3" borderId="12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39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2" fillId="0" borderId="1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top" wrapText="1"/>
    </xf>
    <xf numFmtId="0" fontId="22" fillId="0" borderId="5" xfId="0" applyFont="1" applyBorder="1" applyAlignment="1" applyProtection="1">
      <alignment horizontal="right"/>
    </xf>
    <xf numFmtId="0" fontId="27" fillId="0" borderId="37" xfId="0" applyFont="1" applyBorder="1" applyAlignment="1" applyProtection="1">
      <alignment horizontal="center"/>
    </xf>
    <xf numFmtId="0" fontId="27" fillId="0" borderId="38" xfId="0" applyFont="1" applyBorder="1" applyAlignment="1" applyProtection="1">
      <alignment horizontal="center"/>
    </xf>
    <xf numFmtId="0" fontId="27" fillId="0" borderId="39" xfId="0" applyFont="1" applyBorder="1" applyAlignment="1" applyProtection="1">
      <alignment horizontal="center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25" fillId="5" borderId="29" xfId="0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30" xfId="0" applyBorder="1" applyProtection="1">
      <protection locked="0"/>
    </xf>
    <xf numFmtId="0" fontId="25" fillId="5" borderId="3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left"/>
    </xf>
    <xf numFmtId="0" fontId="25" fillId="5" borderId="52" xfId="0" applyFont="1" applyFill="1" applyBorder="1" applyAlignment="1" applyProtection="1">
      <alignment horizontal="center"/>
      <protection locked="0"/>
    </xf>
    <xf numFmtId="0" fontId="13" fillId="4" borderId="37" xfId="0" applyFont="1" applyFill="1" applyBorder="1" applyAlignment="1" applyProtection="1">
      <alignment horizontal="center" wrapText="1"/>
    </xf>
    <xf numFmtId="0" fontId="13" fillId="4" borderId="38" xfId="0" applyFont="1" applyFill="1" applyBorder="1" applyAlignment="1" applyProtection="1">
      <alignment horizontal="center" wrapText="1"/>
    </xf>
    <xf numFmtId="0" fontId="13" fillId="4" borderId="39" xfId="0" applyFont="1" applyFill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0" fillId="0" borderId="3" xfId="0" applyFont="1" applyBorder="1" applyAlignment="1" applyProtection="1">
      <alignment horizontal="center" vertical="top"/>
    </xf>
    <xf numFmtId="0" fontId="0" fillId="0" borderId="17" xfId="0" applyFont="1" applyBorder="1" applyAlignment="1" applyProtection="1">
      <alignment horizontal="center" vertical="top"/>
    </xf>
    <xf numFmtId="0" fontId="14" fillId="0" borderId="5" xfId="0" applyFont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22" fillId="4" borderId="6" xfId="0" applyFont="1" applyFill="1" applyBorder="1" applyAlignment="1" applyProtection="1">
      <alignment vertical="top"/>
    </xf>
    <xf numFmtId="0" fontId="22" fillId="4" borderId="0" xfId="0" applyFont="1" applyFill="1" applyBorder="1" applyAlignment="1" applyProtection="1">
      <alignment vertical="top"/>
    </xf>
    <xf numFmtId="0" fontId="22" fillId="4" borderId="12" xfId="0" applyFont="1" applyFill="1" applyBorder="1" applyAlignment="1" applyProtection="1">
      <alignment vertical="top"/>
    </xf>
    <xf numFmtId="0" fontId="22" fillId="4" borderId="7" xfId="0" applyFont="1" applyFill="1" applyBorder="1" applyAlignment="1" applyProtection="1">
      <alignment vertical="top"/>
    </xf>
    <xf numFmtId="0" fontId="22" fillId="4" borderId="1" xfId="0" applyFont="1" applyFill="1" applyBorder="1" applyAlignment="1" applyProtection="1">
      <alignment vertical="top"/>
    </xf>
    <xf numFmtId="0" fontId="22" fillId="4" borderId="16" xfId="0" applyFont="1" applyFill="1" applyBorder="1" applyAlignment="1" applyProtection="1">
      <alignment vertical="top"/>
    </xf>
  </cellXfs>
  <cellStyles count="14">
    <cellStyle name="Comma0" xfId="2"/>
    <cellStyle name="Currency0" xfId="3"/>
    <cellStyle name="Date" xfId="4"/>
    <cellStyle name="Fixed" xfId="5"/>
    <cellStyle name="Heading 1 2" xfId="6"/>
    <cellStyle name="Heading 2 2" xfId="7"/>
    <cellStyle name="Normal" xfId="0" builtinId="0"/>
    <cellStyle name="Normal 2" xfId="8"/>
    <cellStyle name="Normal 2 2" xfId="12"/>
    <cellStyle name="Normal 2 3" xfId="10"/>
    <cellStyle name="Normal 3" xfId="11"/>
    <cellStyle name="Normal 3 2" xfId="13"/>
    <cellStyle name="Normal 4" xfId="1"/>
    <cellStyle name="Total 2" xfId="9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17" lockText="1"/>
</file>

<file path=xl/ctrlProps/ctrlProp10.xml><?xml version="1.0" encoding="utf-8"?>
<formControlPr xmlns="http://schemas.microsoft.com/office/spreadsheetml/2009/9/main" objectType="CheckBox" fmlaLink="$N$117" lockText="1"/>
</file>

<file path=xl/ctrlProps/ctrlProp11.xml><?xml version="1.0" encoding="utf-8"?>
<formControlPr xmlns="http://schemas.microsoft.com/office/spreadsheetml/2009/9/main" objectType="CheckBox" fmlaLink="$O$117" lockText="1"/>
</file>

<file path=xl/ctrlProps/ctrlProp12.xml><?xml version="1.0" encoding="utf-8"?>
<formControlPr xmlns="http://schemas.microsoft.com/office/spreadsheetml/2009/9/main" objectType="CheckBox" fmlaLink="$P$117" lockText="1"/>
</file>

<file path=xl/ctrlProps/ctrlProp13.xml><?xml version="1.0" encoding="utf-8"?>
<formControlPr xmlns="http://schemas.microsoft.com/office/spreadsheetml/2009/9/main" objectType="CheckBox" fmlaLink="$Q$117" lockText="1"/>
</file>

<file path=xl/ctrlProps/ctrlProp14.xml><?xml version="1.0" encoding="utf-8"?>
<formControlPr xmlns="http://schemas.microsoft.com/office/spreadsheetml/2009/9/main" objectType="CheckBox" fmlaLink="$R$117" lockText="1"/>
</file>

<file path=xl/ctrlProps/ctrlProp15.xml><?xml version="1.0" encoding="utf-8"?>
<formControlPr xmlns="http://schemas.microsoft.com/office/spreadsheetml/2009/9/main" objectType="CheckBox" fmlaLink="$S$117" lockText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F$117" lockText="1"/>
</file>

<file path=xl/ctrlProps/ctrlProp3.xml><?xml version="1.0" encoding="utf-8"?>
<formControlPr xmlns="http://schemas.microsoft.com/office/spreadsheetml/2009/9/main" objectType="CheckBox" fmlaLink="$G$117" lockText="1"/>
</file>

<file path=xl/ctrlProps/ctrlProp4.xml><?xml version="1.0" encoding="utf-8"?>
<formControlPr xmlns="http://schemas.microsoft.com/office/spreadsheetml/2009/9/main" objectType="CheckBox" fmlaLink="$H$117" lockText="1"/>
</file>

<file path=xl/ctrlProps/ctrlProp5.xml><?xml version="1.0" encoding="utf-8"?>
<formControlPr xmlns="http://schemas.microsoft.com/office/spreadsheetml/2009/9/main" objectType="CheckBox" fmlaLink="$I$117" lockText="1"/>
</file>

<file path=xl/ctrlProps/ctrlProp6.xml><?xml version="1.0" encoding="utf-8"?>
<formControlPr xmlns="http://schemas.microsoft.com/office/spreadsheetml/2009/9/main" objectType="CheckBox" fmlaLink="$J$117" lockText="1"/>
</file>

<file path=xl/ctrlProps/ctrlProp7.xml><?xml version="1.0" encoding="utf-8"?>
<formControlPr xmlns="http://schemas.microsoft.com/office/spreadsheetml/2009/9/main" objectType="CheckBox" fmlaLink="$K$117" lockText="1"/>
</file>

<file path=xl/ctrlProps/ctrlProp8.xml><?xml version="1.0" encoding="utf-8"?>
<formControlPr xmlns="http://schemas.microsoft.com/office/spreadsheetml/2009/9/main" objectType="CheckBox" fmlaLink="$L$117" lockText="1"/>
</file>

<file path=xl/ctrlProps/ctrlProp9.xml><?xml version="1.0" encoding="utf-8"?>
<formControlPr xmlns="http://schemas.microsoft.com/office/spreadsheetml/2009/9/main" objectType="CheckBox" fmlaLink="$M$117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25</xdr:row>
          <xdr:rowOff>91440</xdr:rowOff>
        </xdr:from>
        <xdr:to>
          <xdr:col>4</xdr:col>
          <xdr:colOff>609600</xdr:colOff>
          <xdr:row>27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25</xdr:row>
          <xdr:rowOff>129540</xdr:rowOff>
        </xdr:from>
        <xdr:to>
          <xdr:col>5</xdr:col>
          <xdr:colOff>571500</xdr:colOff>
          <xdr:row>27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25</xdr:row>
          <xdr:rowOff>129540</xdr:rowOff>
        </xdr:from>
        <xdr:to>
          <xdr:col>6</xdr:col>
          <xdr:colOff>571500</xdr:colOff>
          <xdr:row>27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129540</xdr:rowOff>
        </xdr:from>
        <xdr:to>
          <xdr:col>7</xdr:col>
          <xdr:colOff>601980</xdr:colOff>
          <xdr:row>27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25</xdr:row>
          <xdr:rowOff>129540</xdr:rowOff>
        </xdr:from>
        <xdr:to>
          <xdr:col>8</xdr:col>
          <xdr:colOff>571500</xdr:colOff>
          <xdr:row>27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129540</xdr:rowOff>
        </xdr:from>
        <xdr:to>
          <xdr:col>9</xdr:col>
          <xdr:colOff>571500</xdr:colOff>
          <xdr:row>27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25</xdr:row>
          <xdr:rowOff>129540</xdr:rowOff>
        </xdr:from>
        <xdr:to>
          <xdr:col>10</xdr:col>
          <xdr:colOff>571500</xdr:colOff>
          <xdr:row>27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129540</xdr:rowOff>
        </xdr:from>
        <xdr:to>
          <xdr:col>11</xdr:col>
          <xdr:colOff>548640</xdr:colOff>
          <xdr:row>27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25</xdr:row>
          <xdr:rowOff>129540</xdr:rowOff>
        </xdr:from>
        <xdr:to>
          <xdr:col>12</xdr:col>
          <xdr:colOff>548640</xdr:colOff>
          <xdr:row>27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129540</xdr:rowOff>
        </xdr:from>
        <xdr:to>
          <xdr:col>13</xdr:col>
          <xdr:colOff>548640</xdr:colOff>
          <xdr:row>27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25</xdr:row>
          <xdr:rowOff>129540</xdr:rowOff>
        </xdr:from>
        <xdr:to>
          <xdr:col>14</xdr:col>
          <xdr:colOff>571500</xdr:colOff>
          <xdr:row>27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25</xdr:row>
          <xdr:rowOff>129540</xdr:rowOff>
        </xdr:from>
        <xdr:to>
          <xdr:col>15</xdr:col>
          <xdr:colOff>571500</xdr:colOff>
          <xdr:row>27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25</xdr:row>
          <xdr:rowOff>129540</xdr:rowOff>
        </xdr:from>
        <xdr:to>
          <xdr:col>16</xdr:col>
          <xdr:colOff>632460</xdr:colOff>
          <xdr:row>27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25</xdr:row>
          <xdr:rowOff>129540</xdr:rowOff>
        </xdr:from>
        <xdr:to>
          <xdr:col>17</xdr:col>
          <xdr:colOff>541020</xdr:colOff>
          <xdr:row>27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25</xdr:row>
          <xdr:rowOff>129540</xdr:rowOff>
        </xdr:from>
        <xdr:to>
          <xdr:col>18</xdr:col>
          <xdr:colOff>541020</xdr:colOff>
          <xdr:row>27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37</xdr:row>
          <xdr:rowOff>7620</xdr:rowOff>
        </xdr:from>
        <xdr:to>
          <xdr:col>16</xdr:col>
          <xdr:colOff>548640</xdr:colOff>
          <xdr:row>38</xdr:row>
          <xdr:rowOff>7620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320040</xdr:colOff>
          <xdr:row>37</xdr:row>
          <xdr:rowOff>7620</xdr:rowOff>
        </xdr:from>
        <xdr:to>
          <xdr:col>17</xdr:col>
          <xdr:colOff>571500</xdr:colOff>
          <xdr:row>38</xdr:row>
          <xdr:rowOff>7620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320040</xdr:colOff>
          <xdr:row>37</xdr:row>
          <xdr:rowOff>160020</xdr:rowOff>
        </xdr:from>
        <xdr:to>
          <xdr:col>17</xdr:col>
          <xdr:colOff>579120</xdr:colOff>
          <xdr:row>39</xdr:row>
          <xdr:rowOff>7620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38</xdr:row>
          <xdr:rowOff>7620</xdr:rowOff>
        </xdr:from>
        <xdr:to>
          <xdr:col>16</xdr:col>
          <xdr:colOff>556260</xdr:colOff>
          <xdr:row>39</xdr:row>
          <xdr:rowOff>7620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1:FK117"/>
  <sheetViews>
    <sheetView showGridLines="0" tabSelected="1" topLeftCell="K1" zoomScaleNormal="100" workbookViewId="0">
      <selection activeCell="O3" sqref="O3"/>
    </sheetView>
  </sheetViews>
  <sheetFormatPr defaultRowHeight="14.4" x14ac:dyDescent="0.3"/>
  <cols>
    <col min="1" max="1" width="4.33203125" customWidth="1"/>
    <col min="2" max="2" width="44.5546875" customWidth="1"/>
    <col min="3" max="3" width="9.109375" customWidth="1"/>
    <col min="4" max="19" width="12.6640625" customWidth="1"/>
    <col min="20" max="20" width="14.6640625" style="1" customWidth="1"/>
    <col min="21" max="167" width="9.109375" style="1"/>
    <col min="259" max="259" width="21.6640625" customWidth="1"/>
    <col min="260" max="261" width="10.6640625" customWidth="1"/>
    <col min="262" max="272" width="9.6640625" customWidth="1"/>
    <col min="273" max="273" width="12.6640625" customWidth="1"/>
    <col min="515" max="515" width="21.6640625" customWidth="1"/>
    <col min="516" max="517" width="10.6640625" customWidth="1"/>
    <col min="518" max="528" width="9.6640625" customWidth="1"/>
    <col min="529" max="529" width="12.6640625" customWidth="1"/>
    <col min="771" max="771" width="21.6640625" customWidth="1"/>
    <col min="772" max="773" width="10.6640625" customWidth="1"/>
    <col min="774" max="784" width="9.6640625" customWidth="1"/>
    <col min="785" max="785" width="12.6640625" customWidth="1"/>
    <col min="1027" max="1027" width="21.6640625" customWidth="1"/>
    <col min="1028" max="1029" width="10.6640625" customWidth="1"/>
    <col min="1030" max="1040" width="9.6640625" customWidth="1"/>
    <col min="1041" max="1041" width="12.6640625" customWidth="1"/>
    <col min="1283" max="1283" width="21.6640625" customWidth="1"/>
    <col min="1284" max="1285" width="10.6640625" customWidth="1"/>
    <col min="1286" max="1296" width="9.6640625" customWidth="1"/>
    <col min="1297" max="1297" width="12.6640625" customWidth="1"/>
    <col min="1539" max="1539" width="21.6640625" customWidth="1"/>
    <col min="1540" max="1541" width="10.6640625" customWidth="1"/>
    <col min="1542" max="1552" width="9.6640625" customWidth="1"/>
    <col min="1553" max="1553" width="12.6640625" customWidth="1"/>
    <col min="1795" max="1795" width="21.6640625" customWidth="1"/>
    <col min="1796" max="1797" width="10.6640625" customWidth="1"/>
    <col min="1798" max="1808" width="9.6640625" customWidth="1"/>
    <col min="1809" max="1809" width="12.6640625" customWidth="1"/>
    <col min="2051" max="2051" width="21.6640625" customWidth="1"/>
    <col min="2052" max="2053" width="10.6640625" customWidth="1"/>
    <col min="2054" max="2064" width="9.6640625" customWidth="1"/>
    <col min="2065" max="2065" width="12.6640625" customWidth="1"/>
    <col min="2307" max="2307" width="21.6640625" customWidth="1"/>
    <col min="2308" max="2309" width="10.6640625" customWidth="1"/>
    <col min="2310" max="2320" width="9.6640625" customWidth="1"/>
    <col min="2321" max="2321" width="12.6640625" customWidth="1"/>
    <col min="2563" max="2563" width="21.6640625" customWidth="1"/>
    <col min="2564" max="2565" width="10.6640625" customWidth="1"/>
    <col min="2566" max="2576" width="9.6640625" customWidth="1"/>
    <col min="2577" max="2577" width="12.6640625" customWidth="1"/>
    <col min="2819" max="2819" width="21.6640625" customWidth="1"/>
    <col min="2820" max="2821" width="10.6640625" customWidth="1"/>
    <col min="2822" max="2832" width="9.6640625" customWidth="1"/>
    <col min="2833" max="2833" width="12.6640625" customWidth="1"/>
    <col min="3075" max="3075" width="21.6640625" customWidth="1"/>
    <col min="3076" max="3077" width="10.6640625" customWidth="1"/>
    <col min="3078" max="3088" width="9.6640625" customWidth="1"/>
    <col min="3089" max="3089" width="12.6640625" customWidth="1"/>
    <col min="3331" max="3331" width="21.6640625" customWidth="1"/>
    <col min="3332" max="3333" width="10.6640625" customWidth="1"/>
    <col min="3334" max="3344" width="9.6640625" customWidth="1"/>
    <col min="3345" max="3345" width="12.6640625" customWidth="1"/>
    <col min="3587" max="3587" width="21.6640625" customWidth="1"/>
    <col min="3588" max="3589" width="10.6640625" customWidth="1"/>
    <col min="3590" max="3600" width="9.6640625" customWidth="1"/>
    <col min="3601" max="3601" width="12.6640625" customWidth="1"/>
    <col min="3843" max="3843" width="21.6640625" customWidth="1"/>
    <col min="3844" max="3845" width="10.6640625" customWidth="1"/>
    <col min="3846" max="3856" width="9.6640625" customWidth="1"/>
    <col min="3857" max="3857" width="12.6640625" customWidth="1"/>
    <col min="4099" max="4099" width="21.6640625" customWidth="1"/>
    <col min="4100" max="4101" width="10.6640625" customWidth="1"/>
    <col min="4102" max="4112" width="9.6640625" customWidth="1"/>
    <col min="4113" max="4113" width="12.6640625" customWidth="1"/>
    <col min="4355" max="4355" width="21.6640625" customWidth="1"/>
    <col min="4356" max="4357" width="10.6640625" customWidth="1"/>
    <col min="4358" max="4368" width="9.6640625" customWidth="1"/>
    <col min="4369" max="4369" width="12.6640625" customWidth="1"/>
    <col min="4611" max="4611" width="21.6640625" customWidth="1"/>
    <col min="4612" max="4613" width="10.6640625" customWidth="1"/>
    <col min="4614" max="4624" width="9.6640625" customWidth="1"/>
    <col min="4625" max="4625" width="12.6640625" customWidth="1"/>
    <col min="4867" max="4867" width="21.6640625" customWidth="1"/>
    <col min="4868" max="4869" width="10.6640625" customWidth="1"/>
    <col min="4870" max="4880" width="9.6640625" customWidth="1"/>
    <col min="4881" max="4881" width="12.6640625" customWidth="1"/>
    <col min="5123" max="5123" width="21.6640625" customWidth="1"/>
    <col min="5124" max="5125" width="10.6640625" customWidth="1"/>
    <col min="5126" max="5136" width="9.6640625" customWidth="1"/>
    <col min="5137" max="5137" width="12.6640625" customWidth="1"/>
    <col min="5379" max="5379" width="21.6640625" customWidth="1"/>
    <col min="5380" max="5381" width="10.6640625" customWidth="1"/>
    <col min="5382" max="5392" width="9.6640625" customWidth="1"/>
    <col min="5393" max="5393" width="12.6640625" customWidth="1"/>
    <col min="5635" max="5635" width="21.6640625" customWidth="1"/>
    <col min="5636" max="5637" width="10.6640625" customWidth="1"/>
    <col min="5638" max="5648" width="9.6640625" customWidth="1"/>
    <col min="5649" max="5649" width="12.6640625" customWidth="1"/>
    <col min="5891" max="5891" width="21.6640625" customWidth="1"/>
    <col min="5892" max="5893" width="10.6640625" customWidth="1"/>
    <col min="5894" max="5904" width="9.6640625" customWidth="1"/>
    <col min="5905" max="5905" width="12.6640625" customWidth="1"/>
    <col min="6147" max="6147" width="21.6640625" customWidth="1"/>
    <col min="6148" max="6149" width="10.6640625" customWidth="1"/>
    <col min="6150" max="6160" width="9.6640625" customWidth="1"/>
    <col min="6161" max="6161" width="12.6640625" customWidth="1"/>
    <col min="6403" max="6403" width="21.6640625" customWidth="1"/>
    <col min="6404" max="6405" width="10.6640625" customWidth="1"/>
    <col min="6406" max="6416" width="9.6640625" customWidth="1"/>
    <col min="6417" max="6417" width="12.6640625" customWidth="1"/>
    <col min="6659" max="6659" width="21.6640625" customWidth="1"/>
    <col min="6660" max="6661" width="10.6640625" customWidth="1"/>
    <col min="6662" max="6672" width="9.6640625" customWidth="1"/>
    <col min="6673" max="6673" width="12.6640625" customWidth="1"/>
    <col min="6915" max="6915" width="21.6640625" customWidth="1"/>
    <col min="6916" max="6917" width="10.6640625" customWidth="1"/>
    <col min="6918" max="6928" width="9.6640625" customWidth="1"/>
    <col min="6929" max="6929" width="12.6640625" customWidth="1"/>
    <col min="7171" max="7171" width="21.6640625" customWidth="1"/>
    <col min="7172" max="7173" width="10.6640625" customWidth="1"/>
    <col min="7174" max="7184" width="9.6640625" customWidth="1"/>
    <col min="7185" max="7185" width="12.6640625" customWidth="1"/>
    <col min="7427" max="7427" width="21.6640625" customWidth="1"/>
    <col min="7428" max="7429" width="10.6640625" customWidth="1"/>
    <col min="7430" max="7440" width="9.6640625" customWidth="1"/>
    <col min="7441" max="7441" width="12.6640625" customWidth="1"/>
    <col min="7683" max="7683" width="21.6640625" customWidth="1"/>
    <col min="7684" max="7685" width="10.6640625" customWidth="1"/>
    <col min="7686" max="7696" width="9.6640625" customWidth="1"/>
    <col min="7697" max="7697" width="12.6640625" customWidth="1"/>
    <col min="7939" max="7939" width="21.6640625" customWidth="1"/>
    <col min="7940" max="7941" width="10.6640625" customWidth="1"/>
    <col min="7942" max="7952" width="9.6640625" customWidth="1"/>
    <col min="7953" max="7953" width="12.6640625" customWidth="1"/>
    <col min="8195" max="8195" width="21.6640625" customWidth="1"/>
    <col min="8196" max="8197" width="10.6640625" customWidth="1"/>
    <col min="8198" max="8208" width="9.6640625" customWidth="1"/>
    <col min="8209" max="8209" width="12.6640625" customWidth="1"/>
    <col min="8451" max="8451" width="21.6640625" customWidth="1"/>
    <col min="8452" max="8453" width="10.6640625" customWidth="1"/>
    <col min="8454" max="8464" width="9.6640625" customWidth="1"/>
    <col min="8465" max="8465" width="12.6640625" customWidth="1"/>
    <col min="8707" max="8707" width="21.6640625" customWidth="1"/>
    <col min="8708" max="8709" width="10.6640625" customWidth="1"/>
    <col min="8710" max="8720" width="9.6640625" customWidth="1"/>
    <col min="8721" max="8721" width="12.6640625" customWidth="1"/>
    <col min="8963" max="8963" width="21.6640625" customWidth="1"/>
    <col min="8964" max="8965" width="10.6640625" customWidth="1"/>
    <col min="8966" max="8976" width="9.6640625" customWidth="1"/>
    <col min="8977" max="8977" width="12.6640625" customWidth="1"/>
    <col min="9219" max="9219" width="21.6640625" customWidth="1"/>
    <col min="9220" max="9221" width="10.6640625" customWidth="1"/>
    <col min="9222" max="9232" width="9.6640625" customWidth="1"/>
    <col min="9233" max="9233" width="12.6640625" customWidth="1"/>
    <col min="9475" max="9475" width="21.6640625" customWidth="1"/>
    <col min="9476" max="9477" width="10.6640625" customWidth="1"/>
    <col min="9478" max="9488" width="9.6640625" customWidth="1"/>
    <col min="9489" max="9489" width="12.6640625" customWidth="1"/>
    <col min="9731" max="9731" width="21.6640625" customWidth="1"/>
    <col min="9732" max="9733" width="10.6640625" customWidth="1"/>
    <col min="9734" max="9744" width="9.6640625" customWidth="1"/>
    <col min="9745" max="9745" width="12.6640625" customWidth="1"/>
    <col min="9987" max="9987" width="21.6640625" customWidth="1"/>
    <col min="9988" max="9989" width="10.6640625" customWidth="1"/>
    <col min="9990" max="10000" width="9.6640625" customWidth="1"/>
    <col min="10001" max="10001" width="12.6640625" customWidth="1"/>
    <col min="10243" max="10243" width="21.6640625" customWidth="1"/>
    <col min="10244" max="10245" width="10.6640625" customWidth="1"/>
    <col min="10246" max="10256" width="9.6640625" customWidth="1"/>
    <col min="10257" max="10257" width="12.6640625" customWidth="1"/>
    <col min="10499" max="10499" width="21.6640625" customWidth="1"/>
    <col min="10500" max="10501" width="10.6640625" customWidth="1"/>
    <col min="10502" max="10512" width="9.6640625" customWidth="1"/>
    <col min="10513" max="10513" width="12.6640625" customWidth="1"/>
    <col min="10755" max="10755" width="21.6640625" customWidth="1"/>
    <col min="10756" max="10757" width="10.6640625" customWidth="1"/>
    <col min="10758" max="10768" width="9.6640625" customWidth="1"/>
    <col min="10769" max="10769" width="12.6640625" customWidth="1"/>
    <col min="11011" max="11011" width="21.6640625" customWidth="1"/>
    <col min="11012" max="11013" width="10.6640625" customWidth="1"/>
    <col min="11014" max="11024" width="9.6640625" customWidth="1"/>
    <col min="11025" max="11025" width="12.6640625" customWidth="1"/>
    <col min="11267" max="11267" width="21.6640625" customWidth="1"/>
    <col min="11268" max="11269" width="10.6640625" customWidth="1"/>
    <col min="11270" max="11280" width="9.6640625" customWidth="1"/>
    <col min="11281" max="11281" width="12.6640625" customWidth="1"/>
    <col min="11523" max="11523" width="21.6640625" customWidth="1"/>
    <col min="11524" max="11525" width="10.6640625" customWidth="1"/>
    <col min="11526" max="11536" width="9.6640625" customWidth="1"/>
    <col min="11537" max="11537" width="12.6640625" customWidth="1"/>
    <col min="11779" max="11779" width="21.6640625" customWidth="1"/>
    <col min="11780" max="11781" width="10.6640625" customWidth="1"/>
    <col min="11782" max="11792" width="9.6640625" customWidth="1"/>
    <col min="11793" max="11793" width="12.6640625" customWidth="1"/>
    <col min="12035" max="12035" width="21.6640625" customWidth="1"/>
    <col min="12036" max="12037" width="10.6640625" customWidth="1"/>
    <col min="12038" max="12048" width="9.6640625" customWidth="1"/>
    <col min="12049" max="12049" width="12.6640625" customWidth="1"/>
    <col min="12291" max="12291" width="21.6640625" customWidth="1"/>
    <col min="12292" max="12293" width="10.6640625" customWidth="1"/>
    <col min="12294" max="12304" width="9.6640625" customWidth="1"/>
    <col min="12305" max="12305" width="12.6640625" customWidth="1"/>
    <col min="12547" max="12547" width="21.6640625" customWidth="1"/>
    <col min="12548" max="12549" width="10.6640625" customWidth="1"/>
    <col min="12550" max="12560" width="9.6640625" customWidth="1"/>
    <col min="12561" max="12561" width="12.6640625" customWidth="1"/>
    <col min="12803" max="12803" width="21.6640625" customWidth="1"/>
    <col min="12804" max="12805" width="10.6640625" customWidth="1"/>
    <col min="12806" max="12816" width="9.6640625" customWidth="1"/>
    <col min="12817" max="12817" width="12.6640625" customWidth="1"/>
    <col min="13059" max="13059" width="21.6640625" customWidth="1"/>
    <col min="13060" max="13061" width="10.6640625" customWidth="1"/>
    <col min="13062" max="13072" width="9.6640625" customWidth="1"/>
    <col min="13073" max="13073" width="12.6640625" customWidth="1"/>
    <col min="13315" max="13315" width="21.6640625" customWidth="1"/>
    <col min="13316" max="13317" width="10.6640625" customWidth="1"/>
    <col min="13318" max="13328" width="9.6640625" customWidth="1"/>
    <col min="13329" max="13329" width="12.6640625" customWidth="1"/>
    <col min="13571" max="13571" width="21.6640625" customWidth="1"/>
    <col min="13572" max="13573" width="10.6640625" customWidth="1"/>
    <col min="13574" max="13584" width="9.6640625" customWidth="1"/>
    <col min="13585" max="13585" width="12.6640625" customWidth="1"/>
    <col min="13827" max="13827" width="21.6640625" customWidth="1"/>
    <col min="13828" max="13829" width="10.6640625" customWidth="1"/>
    <col min="13830" max="13840" width="9.6640625" customWidth="1"/>
    <col min="13841" max="13841" width="12.6640625" customWidth="1"/>
    <col min="14083" max="14083" width="21.6640625" customWidth="1"/>
    <col min="14084" max="14085" width="10.6640625" customWidth="1"/>
    <col min="14086" max="14096" width="9.6640625" customWidth="1"/>
    <col min="14097" max="14097" width="12.6640625" customWidth="1"/>
    <col min="14339" max="14339" width="21.6640625" customWidth="1"/>
    <col min="14340" max="14341" width="10.6640625" customWidth="1"/>
    <col min="14342" max="14352" width="9.6640625" customWidth="1"/>
    <col min="14353" max="14353" width="12.6640625" customWidth="1"/>
    <col min="14595" max="14595" width="21.6640625" customWidth="1"/>
    <col min="14596" max="14597" width="10.6640625" customWidth="1"/>
    <col min="14598" max="14608" width="9.6640625" customWidth="1"/>
    <col min="14609" max="14609" width="12.6640625" customWidth="1"/>
    <col min="14851" max="14851" width="21.6640625" customWidth="1"/>
    <col min="14852" max="14853" width="10.6640625" customWidth="1"/>
    <col min="14854" max="14864" width="9.6640625" customWidth="1"/>
    <col min="14865" max="14865" width="12.6640625" customWidth="1"/>
    <col min="15107" max="15107" width="21.6640625" customWidth="1"/>
    <col min="15108" max="15109" width="10.6640625" customWidth="1"/>
    <col min="15110" max="15120" width="9.6640625" customWidth="1"/>
    <col min="15121" max="15121" width="12.6640625" customWidth="1"/>
    <col min="15363" max="15363" width="21.6640625" customWidth="1"/>
    <col min="15364" max="15365" width="10.6640625" customWidth="1"/>
    <col min="15366" max="15376" width="9.6640625" customWidth="1"/>
    <col min="15377" max="15377" width="12.6640625" customWidth="1"/>
    <col min="15619" max="15619" width="21.6640625" customWidth="1"/>
    <col min="15620" max="15621" width="10.6640625" customWidth="1"/>
    <col min="15622" max="15632" width="9.6640625" customWidth="1"/>
    <col min="15633" max="15633" width="12.6640625" customWidth="1"/>
    <col min="15875" max="15875" width="21.6640625" customWidth="1"/>
    <col min="15876" max="15877" width="10.6640625" customWidth="1"/>
    <col min="15878" max="15888" width="9.6640625" customWidth="1"/>
    <col min="15889" max="15889" width="12.6640625" customWidth="1"/>
    <col min="16131" max="16131" width="21.6640625" customWidth="1"/>
    <col min="16132" max="16133" width="10.6640625" customWidth="1"/>
    <col min="16134" max="16144" width="9.6640625" customWidth="1"/>
    <col min="16145" max="16145" width="12.6640625" customWidth="1"/>
  </cols>
  <sheetData>
    <row r="1" spans="2:40" ht="15" thickBot="1" x14ac:dyDescent="0.35"/>
    <row r="2" spans="2:40" ht="4.5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210" t="s">
        <v>15</v>
      </c>
      <c r="N2" s="95"/>
      <c r="O2" s="96"/>
      <c r="P2" s="96"/>
      <c r="Q2" s="96"/>
      <c r="R2" s="96"/>
      <c r="S2" s="97"/>
      <c r="T2" s="4"/>
      <c r="U2" s="28"/>
      <c r="V2" s="21"/>
      <c r="W2" s="21"/>
      <c r="X2" s="23"/>
      <c r="Y2" s="23"/>
      <c r="Z2" s="23"/>
      <c r="AA2" s="23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2:40" ht="18" customHeight="1" x14ac:dyDescent="0.4">
      <c r="B3" s="208" t="s">
        <v>1</v>
      </c>
      <c r="C3" s="209"/>
      <c r="D3" s="209"/>
      <c r="E3" s="209"/>
      <c r="F3" s="91"/>
      <c r="G3" s="91"/>
      <c r="H3" s="91"/>
      <c r="I3" s="91"/>
      <c r="J3" s="91"/>
      <c r="K3" s="91"/>
      <c r="L3" s="91"/>
      <c r="M3" s="211"/>
      <c r="N3" s="101" t="s">
        <v>94</v>
      </c>
      <c r="O3" s="266"/>
      <c r="P3" s="266"/>
      <c r="Q3" s="266"/>
      <c r="R3" s="266"/>
      <c r="S3" s="267"/>
      <c r="T3" s="4"/>
      <c r="U3" s="21"/>
      <c r="V3" s="21"/>
      <c r="W3" s="21"/>
      <c r="X3" s="23"/>
      <c r="Y3" s="23"/>
      <c r="Z3" s="23"/>
      <c r="AA3" s="23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2:40" ht="18" customHeight="1" x14ac:dyDescent="0.4">
      <c r="B4" s="208" t="s">
        <v>2</v>
      </c>
      <c r="C4" s="209"/>
      <c r="D4" s="209"/>
      <c r="E4" s="209"/>
      <c r="F4" s="91"/>
      <c r="G4" s="91"/>
      <c r="H4" s="91"/>
      <c r="I4" s="91"/>
      <c r="J4" s="91"/>
      <c r="K4" s="91"/>
      <c r="L4" s="91"/>
      <c r="M4" s="211"/>
      <c r="N4" s="268" t="s">
        <v>90</v>
      </c>
      <c r="O4" s="269"/>
      <c r="P4" s="269"/>
      <c r="Q4" s="269"/>
      <c r="R4" s="269"/>
      <c r="S4" s="270"/>
      <c r="T4" s="4"/>
      <c r="U4" s="21"/>
      <c r="V4" s="21"/>
      <c r="W4" s="21"/>
      <c r="X4" s="23"/>
      <c r="Y4" s="23"/>
      <c r="Z4" s="23"/>
      <c r="AA4" s="23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2:40" ht="18" customHeight="1" x14ac:dyDescent="0.35">
      <c r="B5" s="94"/>
      <c r="C5" s="93"/>
      <c r="D5" s="93"/>
      <c r="E5" s="93"/>
      <c r="F5" s="92"/>
      <c r="G5" s="92"/>
      <c r="H5" s="92"/>
      <c r="I5" s="92"/>
      <c r="J5" s="92"/>
      <c r="K5" s="92"/>
      <c r="L5" s="92"/>
      <c r="M5" s="212"/>
      <c r="N5" s="271" t="s">
        <v>91</v>
      </c>
      <c r="O5" s="272"/>
      <c r="P5" s="272"/>
      <c r="Q5" s="272"/>
      <c r="R5" s="272"/>
      <c r="S5" s="273"/>
      <c r="T5" s="4"/>
      <c r="U5" s="21"/>
      <c r="V5" s="21"/>
      <c r="W5" s="21"/>
      <c r="X5" s="23"/>
      <c r="Y5" s="23"/>
      <c r="Z5" s="23"/>
      <c r="AA5" s="23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2:40" ht="15.6" x14ac:dyDescent="0.3">
      <c r="B6" s="98" t="s">
        <v>3</v>
      </c>
      <c r="C6" s="37"/>
      <c r="D6" s="199" t="s">
        <v>6</v>
      </c>
      <c r="E6" s="199"/>
      <c r="F6" s="200"/>
      <c r="G6" s="200"/>
      <c r="H6" s="200"/>
      <c r="I6" s="200"/>
      <c r="J6" s="17"/>
      <c r="K6" s="17"/>
      <c r="L6" s="17"/>
      <c r="M6" s="17"/>
      <c r="N6" s="17"/>
      <c r="O6" s="17"/>
      <c r="P6" s="17"/>
      <c r="Q6" s="17"/>
      <c r="R6" s="17"/>
      <c r="S6" s="33"/>
      <c r="T6" s="19"/>
      <c r="U6" s="20"/>
      <c r="V6" s="20"/>
      <c r="W6" s="20"/>
      <c r="X6" s="21"/>
      <c r="Y6" s="21"/>
      <c r="Z6" s="21"/>
      <c r="AA6" s="21"/>
      <c r="AB6" s="28"/>
      <c r="AC6" s="21"/>
      <c r="AD6" s="21"/>
      <c r="AE6" s="21"/>
      <c r="AF6" s="32"/>
      <c r="AG6" s="32"/>
      <c r="AH6" s="32"/>
      <c r="AI6" s="32"/>
      <c r="AJ6" s="32"/>
      <c r="AK6" s="32"/>
      <c r="AL6" s="89"/>
      <c r="AM6" s="32"/>
      <c r="AN6" s="32"/>
    </row>
    <row r="7" spans="2:40" ht="15.6" x14ac:dyDescent="0.3">
      <c r="B7" s="99" t="s">
        <v>20</v>
      </c>
      <c r="C7" s="6"/>
      <c r="D7" s="196"/>
      <c r="E7" s="197"/>
      <c r="F7" s="197"/>
      <c r="G7" s="197"/>
      <c r="H7" s="197"/>
      <c r="I7" s="198"/>
      <c r="J7" s="30"/>
      <c r="K7" s="203" t="s">
        <v>69</v>
      </c>
      <c r="L7" s="203"/>
      <c r="M7" s="204" t="s">
        <v>70</v>
      </c>
      <c r="N7" s="205"/>
      <c r="O7" s="193" t="s">
        <v>17</v>
      </c>
      <c r="P7" s="194"/>
      <c r="Q7" s="18"/>
      <c r="R7" s="30"/>
      <c r="S7" s="50"/>
      <c r="T7" s="30"/>
      <c r="U7" s="30"/>
      <c r="V7" s="30"/>
      <c r="W7" s="30"/>
      <c r="X7" s="30"/>
      <c r="Y7" s="30"/>
      <c r="Z7" s="30"/>
      <c r="AA7" s="21"/>
      <c r="AB7" s="21"/>
      <c r="AC7" s="21"/>
      <c r="AD7" s="21"/>
      <c r="AE7" s="21"/>
      <c r="AF7" s="32"/>
      <c r="AG7" s="32"/>
      <c r="AH7" s="32"/>
      <c r="AI7" s="32"/>
      <c r="AJ7" s="29"/>
      <c r="AK7" s="32"/>
      <c r="AL7" s="32"/>
      <c r="AM7" s="32"/>
      <c r="AN7" s="32"/>
    </row>
    <row r="8" spans="2:40" ht="15.6" x14ac:dyDescent="0.3">
      <c r="B8" s="99" t="s">
        <v>21</v>
      </c>
      <c r="C8" s="6"/>
      <c r="D8" s="196"/>
      <c r="E8" s="197"/>
      <c r="F8" s="197"/>
      <c r="G8" s="197"/>
      <c r="H8" s="197"/>
      <c r="I8" s="198"/>
      <c r="J8" s="30"/>
      <c r="K8" s="201" t="s">
        <v>68</v>
      </c>
      <c r="L8" s="202"/>
      <c r="M8" s="206"/>
      <c r="N8" s="207"/>
      <c r="O8" s="30"/>
      <c r="P8" s="30"/>
      <c r="Q8" s="30"/>
      <c r="R8" s="30"/>
      <c r="S8" s="50"/>
      <c r="T8" s="30"/>
      <c r="U8" s="30"/>
      <c r="V8" s="30"/>
      <c r="W8" s="30"/>
      <c r="X8" s="30"/>
      <c r="Y8" s="30"/>
      <c r="Z8" s="30"/>
      <c r="AA8" s="21"/>
      <c r="AB8" s="21"/>
      <c r="AC8" s="21"/>
      <c r="AD8" s="21"/>
      <c r="AE8" s="21"/>
      <c r="AF8" s="32"/>
      <c r="AG8" s="32"/>
      <c r="AH8" s="32"/>
      <c r="AI8" s="32"/>
      <c r="AJ8" s="29"/>
      <c r="AK8" s="32"/>
      <c r="AL8" s="32"/>
      <c r="AM8" s="32"/>
      <c r="AN8" s="32"/>
    </row>
    <row r="9" spans="2:40" ht="15.6" x14ac:dyDescent="0.3">
      <c r="B9" s="99" t="s">
        <v>4</v>
      </c>
      <c r="C9" s="6"/>
      <c r="D9" s="196"/>
      <c r="E9" s="197"/>
      <c r="F9" s="197"/>
      <c r="G9" s="197"/>
      <c r="H9" s="197"/>
      <c r="I9" s="198"/>
      <c r="J9" s="30"/>
      <c r="K9" s="195"/>
      <c r="L9" s="195"/>
      <c r="M9" s="30"/>
      <c r="N9" s="30"/>
      <c r="O9" s="30"/>
      <c r="P9" s="30"/>
      <c r="Q9" s="30"/>
      <c r="R9" s="30"/>
      <c r="S9" s="50"/>
      <c r="T9" s="30"/>
      <c r="U9" s="30"/>
      <c r="V9" s="30"/>
      <c r="W9" s="30"/>
      <c r="X9" s="30"/>
      <c r="Y9" s="30"/>
      <c r="Z9" s="30"/>
      <c r="AA9" s="21"/>
      <c r="AB9" s="28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2:40" ht="15.6" x14ac:dyDescent="0.3">
      <c r="B10" s="8"/>
      <c r="C10" s="7"/>
      <c r="D10" s="245" t="s">
        <v>7</v>
      </c>
      <c r="E10" s="245"/>
      <c r="F10" s="245"/>
      <c r="G10" s="245"/>
      <c r="H10" s="245"/>
      <c r="I10" s="245"/>
      <c r="J10" s="7"/>
      <c r="K10" s="100" t="s">
        <v>16</v>
      </c>
      <c r="L10" s="7"/>
      <c r="M10" s="7"/>
      <c r="N10" s="7"/>
      <c r="O10" s="206" t="s">
        <v>37</v>
      </c>
      <c r="P10" s="239"/>
      <c r="Q10" s="207"/>
      <c r="R10" s="51"/>
      <c r="S10" s="52"/>
      <c r="T10" s="7"/>
      <c r="U10" s="22"/>
      <c r="V10" s="22"/>
      <c r="W10" s="22"/>
      <c r="X10" s="22"/>
      <c r="Y10" s="22"/>
      <c r="Z10" s="22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2:40" ht="15.6" x14ac:dyDescent="0.3">
      <c r="B11" s="247"/>
      <c r="C11" s="197"/>
      <c r="D11" s="198"/>
      <c r="E11" s="185"/>
      <c r="F11" s="185"/>
      <c r="G11" s="16" t="s">
        <v>11</v>
      </c>
      <c r="H11" s="196"/>
      <c r="I11" s="198"/>
      <c r="J11" s="30"/>
      <c r="K11" s="4"/>
      <c r="L11" s="4"/>
      <c r="M11" s="4"/>
      <c r="N11" s="4"/>
      <c r="O11" s="4"/>
      <c r="P11" s="30"/>
      <c r="Q11" s="30"/>
      <c r="R11" s="7"/>
      <c r="S11" s="5"/>
      <c r="T11" s="7"/>
      <c r="U11" s="218"/>
      <c r="V11" s="219"/>
      <c r="W11" s="219"/>
      <c r="X11" s="219"/>
      <c r="Y11" s="219"/>
      <c r="Z11" s="219"/>
      <c r="AA11" s="21"/>
      <c r="AB11" s="21"/>
      <c r="AC11" s="21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2:40" x14ac:dyDescent="0.3">
      <c r="B12" s="227" t="s">
        <v>8</v>
      </c>
      <c r="C12" s="228"/>
      <c r="D12" s="228"/>
      <c r="E12" s="174" t="s">
        <v>9</v>
      </c>
      <c r="F12" s="174" t="s">
        <v>10</v>
      </c>
      <c r="G12" s="4"/>
      <c r="H12" s="49"/>
      <c r="I12" s="49"/>
      <c r="J12" s="49"/>
      <c r="K12" s="246"/>
      <c r="L12" s="246"/>
      <c r="M12" s="4"/>
      <c r="N12" s="12"/>
      <c r="O12" s="12"/>
      <c r="P12" s="12"/>
      <c r="Q12" s="49"/>
      <c r="R12" s="4"/>
      <c r="S12" s="5"/>
      <c r="T12" s="4"/>
      <c r="U12" s="21"/>
      <c r="V12" s="21"/>
      <c r="W12" s="21"/>
      <c r="X12" s="21"/>
      <c r="Y12" s="21"/>
      <c r="Z12" s="21"/>
      <c r="AA12" s="21"/>
      <c r="AB12" s="21"/>
      <c r="AC12" s="21"/>
      <c r="AD12" s="22"/>
      <c r="AE12" s="22"/>
      <c r="AF12" s="22"/>
      <c r="AG12" s="22"/>
      <c r="AH12" s="22"/>
      <c r="AI12" s="22"/>
      <c r="AJ12" s="22"/>
      <c r="AK12" s="22"/>
      <c r="AL12" s="30"/>
      <c r="AM12" s="30"/>
      <c r="AN12" s="30"/>
    </row>
    <row r="13" spans="2:40" ht="14.4" customHeight="1" x14ac:dyDescent="0.3">
      <c r="B13" s="48"/>
      <c r="C13" s="49"/>
      <c r="D13" s="49"/>
      <c r="E13" s="49"/>
      <c r="F13" s="49"/>
      <c r="G13" s="49"/>
      <c r="H13" s="49"/>
      <c r="I13" s="49"/>
      <c r="J13" s="49"/>
      <c r="K13" s="231"/>
      <c r="L13" s="240"/>
      <c r="M13" s="240"/>
      <c r="N13" s="240"/>
      <c r="O13" s="240"/>
      <c r="P13" s="240"/>
      <c r="Q13" s="240"/>
      <c r="R13" s="26"/>
      <c r="S13" s="34"/>
      <c r="T13" s="26"/>
      <c r="U13" s="26"/>
      <c r="V13" s="26"/>
      <c r="W13" s="26"/>
      <c r="X13" s="26"/>
      <c r="Y13" s="26"/>
      <c r="Z13" s="26"/>
      <c r="AA13" s="26"/>
      <c r="AB13" s="21"/>
      <c r="AC13" s="21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2:40" ht="15.6" x14ac:dyDescent="0.3">
      <c r="B14" s="188" t="s">
        <v>5</v>
      </c>
      <c r="C14" s="6"/>
      <c r="D14" s="241"/>
      <c r="E14" s="242"/>
      <c r="F14" s="243"/>
      <c r="G14" s="27" t="s">
        <v>12</v>
      </c>
      <c r="H14" s="241"/>
      <c r="I14" s="244"/>
      <c r="J14" s="30"/>
      <c r="K14" s="231"/>
      <c r="L14" s="226"/>
      <c r="M14" s="226"/>
      <c r="N14" s="226"/>
      <c r="O14" s="226"/>
      <c r="P14" s="226"/>
      <c r="Q14" s="226"/>
      <c r="R14" s="24"/>
      <c r="S14" s="25"/>
      <c r="T14" s="24"/>
      <c r="U14" s="24"/>
      <c r="V14" s="24"/>
      <c r="W14" s="24"/>
      <c r="X14" s="24"/>
      <c r="Y14" s="24"/>
      <c r="Z14" s="24"/>
      <c r="AA14" s="24"/>
      <c r="AB14" s="21"/>
      <c r="AC14" s="21"/>
      <c r="AD14" s="30"/>
      <c r="AE14" s="30"/>
      <c r="AF14" s="30"/>
      <c r="AG14" s="30"/>
      <c r="AH14" s="22"/>
      <c r="AI14" s="22"/>
      <c r="AJ14" s="22"/>
      <c r="AK14" s="32"/>
      <c r="AL14" s="30"/>
      <c r="AM14" s="30"/>
      <c r="AN14" s="30"/>
    </row>
    <row r="15" spans="2:40" ht="15.6" x14ac:dyDescent="0.3">
      <c r="B15" s="188" t="s">
        <v>22</v>
      </c>
      <c r="C15" s="6"/>
      <c r="D15" s="196"/>
      <c r="E15" s="242"/>
      <c r="F15" s="243"/>
      <c r="G15" s="229" t="s">
        <v>13</v>
      </c>
      <c r="H15" s="230"/>
      <c r="I15" s="186"/>
      <c r="J15" s="30"/>
      <c r="K15" s="231"/>
      <c r="L15" s="226"/>
      <c r="M15" s="226"/>
      <c r="N15" s="226"/>
      <c r="O15" s="226"/>
      <c r="P15" s="226"/>
      <c r="Q15" s="226"/>
      <c r="R15" s="24"/>
      <c r="S15" s="25"/>
      <c r="T15" s="24"/>
      <c r="U15" s="24"/>
      <c r="V15" s="24"/>
      <c r="W15" s="24"/>
      <c r="X15" s="24"/>
      <c r="Y15" s="24"/>
      <c r="Z15" s="24"/>
      <c r="AA15" s="24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2:40" ht="15" thickBot="1" x14ac:dyDescent="0.35">
      <c r="B16" s="9"/>
      <c r="C16" s="10"/>
      <c r="D16" s="10"/>
      <c r="E16" s="10"/>
      <c r="F16" s="10"/>
      <c r="G16" s="10"/>
      <c r="H16" s="10"/>
      <c r="I16" s="175" t="s">
        <v>14</v>
      </c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4"/>
      <c r="U16" s="21"/>
      <c r="V16" s="21"/>
      <c r="W16" s="21"/>
      <c r="X16" s="217"/>
      <c r="Y16" s="217"/>
      <c r="Z16" s="217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31"/>
      <c r="AN16" s="31"/>
    </row>
    <row r="17" spans="2:19" ht="19.2" customHeight="1" thickBot="1" x14ac:dyDescent="0.4">
      <c r="B17" s="248" t="s">
        <v>38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50"/>
    </row>
    <row r="18" spans="2:19" ht="15" thickBot="1" x14ac:dyDescent="0.35">
      <c r="B18" s="53"/>
      <c r="C18" s="54"/>
      <c r="D18" s="55"/>
      <c r="E18" s="233" t="s">
        <v>25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5"/>
    </row>
    <row r="19" spans="2:19" ht="16.2" thickBot="1" x14ac:dyDescent="0.35">
      <c r="B19" s="56"/>
      <c r="C19" s="57"/>
      <c r="D19" s="104" t="s">
        <v>23</v>
      </c>
      <c r="E19" s="102" t="s">
        <v>82</v>
      </c>
      <c r="F19" s="103" t="s">
        <v>82</v>
      </c>
      <c r="G19" s="102" t="s">
        <v>82</v>
      </c>
      <c r="H19" s="102" t="s">
        <v>82</v>
      </c>
      <c r="I19" s="102" t="s">
        <v>82</v>
      </c>
      <c r="J19" s="102" t="s">
        <v>82</v>
      </c>
      <c r="K19" s="102" t="s">
        <v>82</v>
      </c>
      <c r="L19" s="102" t="s">
        <v>82</v>
      </c>
      <c r="M19" s="102" t="s">
        <v>82</v>
      </c>
      <c r="N19" s="102" t="s">
        <v>82</v>
      </c>
      <c r="O19" s="102" t="s">
        <v>82</v>
      </c>
      <c r="P19" s="102" t="s">
        <v>82</v>
      </c>
      <c r="Q19" s="102" t="s">
        <v>82</v>
      </c>
      <c r="R19" s="102" t="s">
        <v>82</v>
      </c>
      <c r="S19" s="102" t="s">
        <v>82</v>
      </c>
    </row>
    <row r="20" spans="2:19" ht="15.6" x14ac:dyDescent="0.3">
      <c r="B20" s="153" t="s">
        <v>85</v>
      </c>
      <c r="C20" s="58"/>
      <c r="D20" s="176" t="s">
        <v>83</v>
      </c>
      <c r="E20" s="11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3"/>
      <c r="R20" s="114"/>
      <c r="S20" s="115"/>
    </row>
    <row r="21" spans="2:19" ht="15.6" x14ac:dyDescent="0.3">
      <c r="B21" s="154" t="s">
        <v>86</v>
      </c>
      <c r="C21" s="59"/>
      <c r="D21" s="177" t="s">
        <v>29</v>
      </c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8"/>
      <c r="R21" s="119"/>
      <c r="S21" s="120"/>
    </row>
    <row r="22" spans="2:19" ht="15.6" x14ac:dyDescent="0.3">
      <c r="B22" s="154" t="s">
        <v>30</v>
      </c>
      <c r="C22" s="59"/>
      <c r="D22" s="177" t="s">
        <v>31</v>
      </c>
      <c r="E22" s="121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22"/>
      <c r="Q22" s="123"/>
      <c r="R22" s="124"/>
      <c r="S22" s="125"/>
    </row>
    <row r="23" spans="2:19" ht="15.6" x14ac:dyDescent="0.3">
      <c r="B23" s="154" t="s">
        <v>87</v>
      </c>
      <c r="C23" s="59"/>
      <c r="D23" s="177" t="s">
        <v>83</v>
      </c>
      <c r="E23" s="12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8"/>
      <c r="R23" s="119"/>
      <c r="S23" s="120"/>
    </row>
    <row r="24" spans="2:19" ht="15.6" x14ac:dyDescent="0.3">
      <c r="B24" s="154" t="s">
        <v>84</v>
      </c>
      <c r="C24" s="59"/>
      <c r="D24" s="177" t="s">
        <v>29</v>
      </c>
      <c r="E24" s="126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8"/>
      <c r="R24" s="119"/>
      <c r="S24" s="120"/>
    </row>
    <row r="25" spans="2:19" ht="16.2" thickBot="1" x14ac:dyDescent="0.35">
      <c r="B25" s="155" t="s">
        <v>71</v>
      </c>
      <c r="C25" s="60"/>
      <c r="D25" s="178" t="s">
        <v>29</v>
      </c>
      <c r="E25" s="127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90"/>
      <c r="R25" s="191"/>
      <c r="S25" s="192"/>
    </row>
    <row r="26" spans="2:19" ht="19.2" customHeight="1" thickBot="1" x14ac:dyDescent="0.4">
      <c r="B26" s="248" t="s">
        <v>39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50"/>
    </row>
    <row r="27" spans="2:19" ht="24" customHeight="1" thickBot="1" x14ac:dyDescent="0.35">
      <c r="B27" s="236" t="s">
        <v>35</v>
      </c>
      <c r="C27" s="237"/>
      <c r="D27" s="238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  <c r="Q27" s="87"/>
      <c r="R27" s="87"/>
      <c r="S27" s="88"/>
    </row>
    <row r="28" spans="2:19" ht="16.2" thickBot="1" x14ac:dyDescent="0.35">
      <c r="B28" s="61"/>
      <c r="C28" s="179" t="s">
        <v>65</v>
      </c>
      <c r="D28" s="180" t="s">
        <v>23</v>
      </c>
      <c r="E28" s="105" t="str">
        <f>$E$19</f>
        <v>MW-</v>
      </c>
      <c r="F28" s="106" t="str">
        <f>$F$19</f>
        <v>MW-</v>
      </c>
      <c r="G28" s="106" t="str">
        <f>$G$19</f>
        <v>MW-</v>
      </c>
      <c r="H28" s="102" t="s">
        <v>82</v>
      </c>
      <c r="I28" s="102" t="s">
        <v>82</v>
      </c>
      <c r="J28" s="106" t="str">
        <f>$I$19</f>
        <v>MW-</v>
      </c>
      <c r="K28" s="106" t="str">
        <f>$J$19</f>
        <v>MW-</v>
      </c>
      <c r="L28" s="106" t="str">
        <f>$K$19</f>
        <v>MW-</v>
      </c>
      <c r="M28" s="106" t="str">
        <f>$L$19</f>
        <v>MW-</v>
      </c>
      <c r="N28" s="106" t="str">
        <f>$M$19</f>
        <v>MW-</v>
      </c>
      <c r="O28" s="106" t="str">
        <f>$N$19</f>
        <v>MW-</v>
      </c>
      <c r="P28" s="106" t="str">
        <f>$O$19</f>
        <v>MW-</v>
      </c>
      <c r="Q28" s="107" t="str">
        <f>$Q$19</f>
        <v>MW-</v>
      </c>
      <c r="R28" s="108" t="str">
        <f>$Q$19</f>
        <v>MW-</v>
      </c>
      <c r="S28" s="109" t="str">
        <f>$Q$19</f>
        <v>MW-</v>
      </c>
    </row>
    <row r="29" spans="2:19" ht="15.6" x14ac:dyDescent="0.3">
      <c r="B29" s="156" t="s">
        <v>24</v>
      </c>
      <c r="C29" s="181"/>
      <c r="D29" s="182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30"/>
      <c r="R29" s="131"/>
      <c r="S29" s="132"/>
    </row>
    <row r="30" spans="2:19" ht="15.6" x14ac:dyDescent="0.3">
      <c r="B30" s="157" t="s">
        <v>75</v>
      </c>
      <c r="C30" s="183"/>
      <c r="D30" s="177" t="s">
        <v>29</v>
      </c>
      <c r="E30" s="12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9"/>
      <c r="S30" s="120"/>
    </row>
    <row r="31" spans="2:19" ht="15.6" x14ac:dyDescent="0.3">
      <c r="B31" s="157" t="s">
        <v>72</v>
      </c>
      <c r="C31" s="183"/>
      <c r="D31" s="177" t="s">
        <v>32</v>
      </c>
      <c r="E31" s="121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22"/>
      <c r="Q31" s="123"/>
      <c r="R31" s="124"/>
      <c r="S31" s="125"/>
    </row>
    <row r="32" spans="2:19" ht="15.6" x14ac:dyDescent="0.3">
      <c r="B32" s="157" t="s">
        <v>58</v>
      </c>
      <c r="C32" s="183"/>
      <c r="D32" s="177" t="s">
        <v>33</v>
      </c>
      <c r="E32" s="121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22"/>
      <c r="Q32" s="123"/>
      <c r="R32" s="124"/>
      <c r="S32" s="125"/>
    </row>
    <row r="33" spans="2:167" ht="15.6" x14ac:dyDescent="0.3">
      <c r="B33" s="157" t="s">
        <v>59</v>
      </c>
      <c r="C33" s="183"/>
      <c r="D33" s="182"/>
      <c r="E33" s="121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22"/>
      <c r="Q33" s="133"/>
      <c r="R33" s="134"/>
      <c r="S33" s="135"/>
    </row>
    <row r="34" spans="2:167" ht="15.6" x14ac:dyDescent="0.3">
      <c r="B34" s="157" t="s">
        <v>18</v>
      </c>
      <c r="C34" s="183"/>
      <c r="D34" s="182"/>
      <c r="E34" s="121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22"/>
      <c r="Q34" s="133"/>
      <c r="R34" s="134"/>
      <c r="S34" s="135"/>
    </row>
    <row r="35" spans="2:167" ht="15.6" x14ac:dyDescent="0.3">
      <c r="B35" s="157" t="s">
        <v>61</v>
      </c>
      <c r="C35" s="183"/>
      <c r="D35" s="177" t="s">
        <v>80</v>
      </c>
      <c r="E35" s="136"/>
      <c r="F35" s="137"/>
      <c r="G35" s="137"/>
      <c r="H35" s="138"/>
      <c r="I35" s="137"/>
      <c r="J35" s="138"/>
      <c r="K35" s="137"/>
      <c r="L35" s="137"/>
      <c r="M35" s="137"/>
      <c r="N35" s="137"/>
      <c r="O35" s="137"/>
      <c r="P35" s="137"/>
      <c r="Q35" s="139"/>
      <c r="R35" s="140"/>
      <c r="S35" s="141"/>
    </row>
    <row r="36" spans="2:167" ht="16.2" thickBot="1" x14ac:dyDescent="0.35">
      <c r="B36" s="158" t="s">
        <v>60</v>
      </c>
      <c r="C36" s="184" t="s">
        <v>67</v>
      </c>
      <c r="D36" s="178" t="s">
        <v>34</v>
      </c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3"/>
    </row>
    <row r="37" spans="2:167" ht="19.2" customHeight="1" thickBot="1" x14ac:dyDescent="0.4">
      <c r="B37" s="248" t="s">
        <v>40</v>
      </c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50"/>
    </row>
    <row r="38" spans="2:167" ht="16.2" thickBot="1" x14ac:dyDescent="0.35">
      <c r="B38" s="62" t="s">
        <v>26</v>
      </c>
      <c r="C38" s="220"/>
      <c r="D38" s="221"/>
      <c r="E38" s="221"/>
      <c r="F38" s="221"/>
      <c r="G38" s="222"/>
      <c r="H38" s="63"/>
      <c r="I38" s="265" t="s">
        <v>27</v>
      </c>
      <c r="J38" s="265"/>
      <c r="K38" s="251"/>
      <c r="L38" s="252"/>
      <c r="M38" s="232" t="s">
        <v>78</v>
      </c>
      <c r="N38" s="232"/>
      <c r="O38" s="232"/>
      <c r="P38" s="232"/>
      <c r="Q38" s="172" t="s">
        <v>63</v>
      </c>
      <c r="R38" s="172" t="s">
        <v>79</v>
      </c>
      <c r="S38" s="64"/>
    </row>
    <row r="39" spans="2:167" ht="16.2" thickBot="1" x14ac:dyDescent="0.35">
      <c r="B39" s="99" t="s">
        <v>28</v>
      </c>
      <c r="C39" s="223"/>
      <c r="D39" s="224"/>
      <c r="E39" s="224"/>
      <c r="F39" s="224"/>
      <c r="G39" s="225"/>
      <c r="H39" s="65"/>
      <c r="I39" s="66"/>
      <c r="J39" s="67"/>
      <c r="K39" s="253"/>
      <c r="L39" s="254"/>
      <c r="M39" s="171"/>
      <c r="N39" s="100"/>
      <c r="O39" s="203" t="s">
        <v>62</v>
      </c>
      <c r="P39" s="203"/>
      <c r="Q39" s="173" t="s">
        <v>63</v>
      </c>
      <c r="R39" s="173" t="s">
        <v>64</v>
      </c>
      <c r="S39" s="68"/>
    </row>
    <row r="40" spans="2:167" ht="15" thickBot="1" x14ac:dyDescent="0.35">
      <c r="B40" s="69"/>
      <c r="C40" s="70"/>
      <c r="D40" s="70"/>
      <c r="E40" s="71"/>
      <c r="F40" s="66"/>
      <c r="G40" s="66"/>
      <c r="H40" s="65"/>
      <c r="I40" s="66"/>
      <c r="J40" s="67"/>
      <c r="K40" s="66"/>
      <c r="L40" s="67"/>
      <c r="M40" s="66"/>
      <c r="N40" s="67"/>
      <c r="O40" s="66"/>
      <c r="P40" s="72"/>
      <c r="Q40" s="73"/>
      <c r="R40" s="73"/>
      <c r="S40" s="68"/>
    </row>
    <row r="41" spans="2:167" ht="16.2" thickBot="1" x14ac:dyDescent="0.35">
      <c r="B41" s="74"/>
      <c r="C41" s="179" t="s">
        <v>65</v>
      </c>
      <c r="D41" s="180" t="s">
        <v>23</v>
      </c>
      <c r="E41" s="105" t="str">
        <f>$E$19</f>
        <v>MW-</v>
      </c>
      <c r="F41" s="106" t="str">
        <f>$F$19</f>
        <v>MW-</v>
      </c>
      <c r="G41" s="106" t="str">
        <f>$G$19</f>
        <v>MW-</v>
      </c>
      <c r="H41" s="106" t="str">
        <f>$H$19</f>
        <v>MW-</v>
      </c>
      <c r="I41" s="106" t="str">
        <f>$I$19</f>
        <v>MW-</v>
      </c>
      <c r="J41" s="106" t="str">
        <f>$J$19</f>
        <v>MW-</v>
      </c>
      <c r="K41" s="106" t="str">
        <f>$K$19</f>
        <v>MW-</v>
      </c>
      <c r="L41" s="106" t="str">
        <f>$L$19</f>
        <v>MW-</v>
      </c>
      <c r="M41" s="106" t="str">
        <f>$M$19</f>
        <v>MW-</v>
      </c>
      <c r="N41" s="106" t="str">
        <f>$N$19</f>
        <v>MW-</v>
      </c>
      <c r="O41" s="106" t="str">
        <f>$O$19</f>
        <v>MW-</v>
      </c>
      <c r="P41" s="106" t="str">
        <f>$P$19</f>
        <v>MW-</v>
      </c>
      <c r="Q41" s="110" t="str">
        <f>$Q$19</f>
        <v>MW-</v>
      </c>
      <c r="R41" s="110" t="str">
        <f>$Q$19</f>
        <v>MW-</v>
      </c>
      <c r="S41" s="110" t="str">
        <f>$Q$19</f>
        <v>MW-</v>
      </c>
    </row>
    <row r="42" spans="2:167" s="14" customFormat="1" ht="15.6" x14ac:dyDescent="0.25">
      <c r="B42" s="159" t="s">
        <v>41</v>
      </c>
      <c r="C42" s="160">
        <v>1</v>
      </c>
      <c r="D42" s="161" t="s">
        <v>36</v>
      </c>
      <c r="E42" s="144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6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</row>
    <row r="43" spans="2:167" ht="15.6" x14ac:dyDescent="0.3">
      <c r="B43" s="162" t="s">
        <v>42</v>
      </c>
      <c r="C43" s="163">
        <v>10</v>
      </c>
      <c r="D43" s="164" t="s">
        <v>36</v>
      </c>
      <c r="E43" s="147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9"/>
    </row>
    <row r="44" spans="2:167" ht="15.6" x14ac:dyDescent="0.3">
      <c r="B44" s="162" t="s">
        <v>43</v>
      </c>
      <c r="C44" s="163">
        <v>700</v>
      </c>
      <c r="D44" s="164" t="s">
        <v>36</v>
      </c>
      <c r="E44" s="147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9"/>
    </row>
    <row r="45" spans="2:167" s="14" customFormat="1" ht="15.6" x14ac:dyDescent="0.25">
      <c r="B45" s="162" t="s">
        <v>44</v>
      </c>
      <c r="C45" s="163">
        <v>700</v>
      </c>
      <c r="D45" s="164" t="s">
        <v>36</v>
      </c>
      <c r="E45" s="147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</row>
    <row r="46" spans="2:167" ht="15.6" x14ac:dyDescent="0.3">
      <c r="B46" s="162" t="s">
        <v>45</v>
      </c>
      <c r="C46" s="163">
        <v>2</v>
      </c>
      <c r="D46" s="164" t="s">
        <v>36</v>
      </c>
      <c r="E46" s="147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9"/>
    </row>
    <row r="47" spans="2:167" ht="15.6" x14ac:dyDescent="0.3">
      <c r="B47" s="165" t="s">
        <v>46</v>
      </c>
      <c r="C47" s="166">
        <v>250</v>
      </c>
      <c r="D47" s="167" t="s">
        <v>0</v>
      </c>
      <c r="E47" s="147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9"/>
    </row>
    <row r="48" spans="2:167" ht="15.6" x14ac:dyDescent="0.3">
      <c r="B48" s="162" t="s">
        <v>47</v>
      </c>
      <c r="C48" s="163">
        <v>10</v>
      </c>
      <c r="D48" s="164" t="s">
        <v>36</v>
      </c>
      <c r="E48" s="147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9"/>
    </row>
    <row r="49" spans="2:167" ht="15.6" x14ac:dyDescent="0.3">
      <c r="B49" s="165" t="s">
        <v>48</v>
      </c>
      <c r="C49" s="166">
        <v>1</v>
      </c>
      <c r="D49" s="167" t="s">
        <v>0</v>
      </c>
      <c r="E49" s="147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9"/>
    </row>
    <row r="50" spans="2:167" ht="15.6" x14ac:dyDescent="0.3">
      <c r="B50" s="162" t="s">
        <v>49</v>
      </c>
      <c r="C50" s="163">
        <v>300</v>
      </c>
      <c r="D50" s="164" t="s">
        <v>36</v>
      </c>
      <c r="E50" s="147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9"/>
    </row>
    <row r="51" spans="2:167" ht="15.6" x14ac:dyDescent="0.3">
      <c r="B51" s="162" t="s">
        <v>50</v>
      </c>
      <c r="C51" s="163">
        <v>15</v>
      </c>
      <c r="D51" s="164" t="s">
        <v>36</v>
      </c>
      <c r="E51" s="147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9"/>
    </row>
    <row r="52" spans="2:167" ht="15.6" x14ac:dyDescent="0.3">
      <c r="B52" s="162" t="s">
        <v>51</v>
      </c>
      <c r="C52" s="163">
        <v>50</v>
      </c>
      <c r="D52" s="164" t="s">
        <v>36</v>
      </c>
      <c r="E52" s="147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9"/>
    </row>
    <row r="53" spans="2:167" ht="15.6" x14ac:dyDescent="0.3">
      <c r="B53" s="162" t="s">
        <v>52</v>
      </c>
      <c r="C53" s="163">
        <v>1</v>
      </c>
      <c r="D53" s="164" t="s">
        <v>36</v>
      </c>
      <c r="E53" s="147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9"/>
    </row>
    <row r="54" spans="2:167" ht="15.6" x14ac:dyDescent="0.3">
      <c r="B54" s="162" t="s">
        <v>53</v>
      </c>
      <c r="C54" s="163">
        <v>100</v>
      </c>
      <c r="D54" s="164" t="s">
        <v>36</v>
      </c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9"/>
    </row>
    <row r="55" spans="2:167" ht="18" x14ac:dyDescent="0.3">
      <c r="B55" s="165" t="s">
        <v>76</v>
      </c>
      <c r="C55" s="166">
        <v>10</v>
      </c>
      <c r="D55" s="167" t="s">
        <v>0</v>
      </c>
      <c r="E55" s="147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9"/>
    </row>
    <row r="56" spans="2:167" ht="15.6" x14ac:dyDescent="0.3">
      <c r="B56" s="162" t="s">
        <v>54</v>
      </c>
      <c r="C56" s="163">
        <v>20</v>
      </c>
      <c r="D56" s="164" t="s">
        <v>36</v>
      </c>
      <c r="E56" s="147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9"/>
    </row>
    <row r="57" spans="2:167" ht="18" x14ac:dyDescent="0.3">
      <c r="B57" s="165" t="s">
        <v>77</v>
      </c>
      <c r="C57" s="166">
        <v>250</v>
      </c>
      <c r="D57" s="167" t="s">
        <v>0</v>
      </c>
      <c r="E57" s="147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9"/>
    </row>
    <row r="58" spans="2:167" ht="15.6" x14ac:dyDescent="0.3">
      <c r="B58" s="162" t="s">
        <v>55</v>
      </c>
      <c r="C58" s="163">
        <v>0.2</v>
      </c>
      <c r="D58" s="164" t="s">
        <v>36</v>
      </c>
      <c r="E58" s="147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9"/>
    </row>
    <row r="59" spans="2:167" s="14" customFormat="1" ht="15.6" x14ac:dyDescent="0.25">
      <c r="B59" s="165" t="s">
        <v>56</v>
      </c>
      <c r="C59" s="166">
        <v>500</v>
      </c>
      <c r="D59" s="167" t="s">
        <v>0</v>
      </c>
      <c r="E59" s="147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9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</row>
    <row r="60" spans="2:167" ht="15.6" x14ac:dyDescent="0.3">
      <c r="B60" s="165" t="s">
        <v>57</v>
      </c>
      <c r="C60" s="166">
        <v>1</v>
      </c>
      <c r="D60" s="167" t="s">
        <v>0</v>
      </c>
      <c r="E60" s="147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9"/>
    </row>
    <row r="61" spans="2:167" s="14" customFormat="1" ht="15.6" x14ac:dyDescent="0.25">
      <c r="B61" s="162" t="s">
        <v>88</v>
      </c>
      <c r="C61" s="163" t="s">
        <v>89</v>
      </c>
      <c r="D61" s="164" t="s">
        <v>36</v>
      </c>
      <c r="E61" s="147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9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</row>
    <row r="62" spans="2:167" ht="16.2" thickBot="1" x14ac:dyDescent="0.35">
      <c r="B62" s="168"/>
      <c r="C62" s="169"/>
      <c r="D62" s="170"/>
      <c r="E62" s="150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2"/>
    </row>
    <row r="63" spans="2:167" ht="9.9" customHeight="1" x14ac:dyDescent="0.3">
      <c r="B63" s="75"/>
      <c r="C63" s="76"/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8"/>
    </row>
    <row r="64" spans="2:167" x14ac:dyDescent="0.3">
      <c r="B64" s="75"/>
      <c r="C64" s="76"/>
      <c r="D64" s="76"/>
      <c r="E64" s="187" t="s">
        <v>81</v>
      </c>
      <c r="F64" s="79"/>
      <c r="G64" s="79"/>
      <c r="H64" s="79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8"/>
    </row>
    <row r="65" spans="2:41" ht="9.9" customHeight="1" x14ac:dyDescent="0.3">
      <c r="B65" s="80"/>
      <c r="C65" s="8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82"/>
      <c r="Q65" s="82"/>
      <c r="R65" s="4"/>
      <c r="S65" s="5"/>
    </row>
    <row r="66" spans="2:41" ht="31.2" customHeight="1" x14ac:dyDescent="0.3">
      <c r="B66" s="214" t="s">
        <v>92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6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21"/>
    </row>
    <row r="67" spans="2:41" ht="7.95" customHeight="1" x14ac:dyDescent="0.3">
      <c r="B67" s="259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60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</row>
    <row r="68" spans="2:41" ht="29.4" customHeight="1" x14ac:dyDescent="0.3">
      <c r="B68" s="257"/>
      <c r="C68" s="258"/>
      <c r="D68" s="258"/>
      <c r="E68" s="258"/>
      <c r="F68" s="258"/>
      <c r="G68" s="258"/>
      <c r="H68" s="258"/>
      <c r="I68" s="258"/>
      <c r="J68" s="36"/>
      <c r="K68" s="261"/>
      <c r="L68" s="261"/>
      <c r="M68" s="261"/>
      <c r="N68" s="261"/>
      <c r="O68" s="261"/>
      <c r="P68" s="36"/>
      <c r="Q68" s="261"/>
      <c r="R68" s="261"/>
      <c r="S68" s="262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2:41" x14ac:dyDescent="0.3">
      <c r="B69" s="255" t="s">
        <v>19</v>
      </c>
      <c r="C69" s="256"/>
      <c r="D69" s="256"/>
      <c r="E69" s="256"/>
      <c r="F69" s="256"/>
      <c r="G69" s="256"/>
      <c r="H69" s="256"/>
      <c r="I69" s="256"/>
      <c r="J69" s="4"/>
      <c r="K69" s="263" t="s">
        <v>73</v>
      </c>
      <c r="L69" s="263"/>
      <c r="M69" s="263"/>
      <c r="N69" s="263"/>
      <c r="O69" s="263"/>
      <c r="P69" s="36"/>
      <c r="Q69" s="263" t="s">
        <v>74</v>
      </c>
      <c r="R69" s="263"/>
      <c r="S69" s="264"/>
      <c r="T69" s="13"/>
      <c r="U69" s="13"/>
      <c r="V69" s="13"/>
      <c r="W69" s="47"/>
      <c r="X69" s="47"/>
      <c r="Y69" s="36"/>
      <c r="Z69" s="36"/>
      <c r="AA69" s="47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2:41" ht="15" thickBot="1" x14ac:dyDescent="0.3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1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2:41" ht="15.6" x14ac:dyDescent="0.3">
      <c r="B71" s="83" t="s">
        <v>93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41" hidden="1" x14ac:dyDescent="0.3"/>
    <row r="73" spans="2:41" hidden="1" x14ac:dyDescent="0.3">
      <c r="E73" s="38" t="s">
        <v>66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0"/>
    </row>
    <row r="74" spans="2:41" hidden="1" x14ac:dyDescent="0.3">
      <c r="E74" s="41" t="str">
        <f t="shared" ref="E74:S74" si="0">IF(AND(ISNUMBER(E42),E42&gt;=$C42),"yes","no")</f>
        <v>no</v>
      </c>
      <c r="F74" s="42" t="str">
        <f t="shared" si="0"/>
        <v>no</v>
      </c>
      <c r="G74" s="42" t="str">
        <f t="shared" si="0"/>
        <v>no</v>
      </c>
      <c r="H74" s="42" t="str">
        <f t="shared" si="0"/>
        <v>no</v>
      </c>
      <c r="I74" s="42" t="str">
        <f t="shared" si="0"/>
        <v>no</v>
      </c>
      <c r="J74" s="42" t="str">
        <f t="shared" si="0"/>
        <v>no</v>
      </c>
      <c r="K74" s="42" t="str">
        <f t="shared" si="0"/>
        <v>no</v>
      </c>
      <c r="L74" s="42" t="str">
        <f t="shared" si="0"/>
        <v>no</v>
      </c>
      <c r="M74" s="42" t="str">
        <f t="shared" si="0"/>
        <v>no</v>
      </c>
      <c r="N74" s="42" t="str">
        <f t="shared" si="0"/>
        <v>no</v>
      </c>
      <c r="O74" s="42" t="str">
        <f t="shared" si="0"/>
        <v>no</v>
      </c>
      <c r="P74" s="42" t="str">
        <f t="shared" si="0"/>
        <v>no</v>
      </c>
      <c r="Q74" s="42" t="str">
        <f t="shared" si="0"/>
        <v>no</v>
      </c>
      <c r="R74" s="42" t="str">
        <f t="shared" si="0"/>
        <v>no</v>
      </c>
      <c r="S74" s="43" t="str">
        <f t="shared" si="0"/>
        <v>no</v>
      </c>
    </row>
    <row r="75" spans="2:41" hidden="1" x14ac:dyDescent="0.3">
      <c r="E75" s="41" t="str">
        <f t="shared" ref="E75:S75" si="1">IF(AND(ISNUMBER(E43),E43&gt;=$C43),"yes","no")</f>
        <v>no</v>
      </c>
      <c r="F75" s="42" t="str">
        <f t="shared" si="1"/>
        <v>no</v>
      </c>
      <c r="G75" s="42" t="str">
        <f t="shared" si="1"/>
        <v>no</v>
      </c>
      <c r="H75" s="42" t="str">
        <f t="shared" si="1"/>
        <v>no</v>
      </c>
      <c r="I75" s="42" t="str">
        <f t="shared" si="1"/>
        <v>no</v>
      </c>
      <c r="J75" s="42" t="str">
        <f t="shared" si="1"/>
        <v>no</v>
      </c>
      <c r="K75" s="42" t="str">
        <f t="shared" si="1"/>
        <v>no</v>
      </c>
      <c r="L75" s="42" t="str">
        <f t="shared" si="1"/>
        <v>no</v>
      </c>
      <c r="M75" s="42" t="str">
        <f t="shared" si="1"/>
        <v>no</v>
      </c>
      <c r="N75" s="42" t="str">
        <f t="shared" si="1"/>
        <v>no</v>
      </c>
      <c r="O75" s="42" t="str">
        <f t="shared" si="1"/>
        <v>no</v>
      </c>
      <c r="P75" s="42" t="str">
        <f t="shared" si="1"/>
        <v>no</v>
      </c>
      <c r="Q75" s="42" t="str">
        <f t="shared" si="1"/>
        <v>no</v>
      </c>
      <c r="R75" s="42" t="str">
        <f t="shared" si="1"/>
        <v>no</v>
      </c>
      <c r="S75" s="43" t="str">
        <f t="shared" si="1"/>
        <v>no</v>
      </c>
    </row>
    <row r="76" spans="2:41" hidden="1" x14ac:dyDescent="0.3">
      <c r="E76" s="41" t="str">
        <f t="shared" ref="E76:S76" si="2">IF(AND(ISNUMBER(E44),E44&gt;=$C44),"yes","no")</f>
        <v>no</v>
      </c>
      <c r="F76" s="42" t="str">
        <f t="shared" si="2"/>
        <v>no</v>
      </c>
      <c r="G76" s="42" t="str">
        <f t="shared" si="2"/>
        <v>no</v>
      </c>
      <c r="H76" s="42" t="str">
        <f t="shared" si="2"/>
        <v>no</v>
      </c>
      <c r="I76" s="42" t="str">
        <f t="shared" si="2"/>
        <v>no</v>
      </c>
      <c r="J76" s="42" t="str">
        <f t="shared" si="2"/>
        <v>no</v>
      </c>
      <c r="K76" s="42" t="str">
        <f t="shared" si="2"/>
        <v>no</v>
      </c>
      <c r="L76" s="42" t="str">
        <f t="shared" si="2"/>
        <v>no</v>
      </c>
      <c r="M76" s="42" t="str">
        <f t="shared" si="2"/>
        <v>no</v>
      </c>
      <c r="N76" s="42" t="str">
        <f t="shared" si="2"/>
        <v>no</v>
      </c>
      <c r="O76" s="42" t="str">
        <f t="shared" si="2"/>
        <v>no</v>
      </c>
      <c r="P76" s="42" t="str">
        <f t="shared" si="2"/>
        <v>no</v>
      </c>
      <c r="Q76" s="42" t="str">
        <f t="shared" si="2"/>
        <v>no</v>
      </c>
      <c r="R76" s="42" t="str">
        <f t="shared" si="2"/>
        <v>no</v>
      </c>
      <c r="S76" s="43" t="str">
        <f t="shared" si="2"/>
        <v>no</v>
      </c>
    </row>
    <row r="77" spans="2:41" hidden="1" x14ac:dyDescent="0.3">
      <c r="E77" s="41" t="str">
        <f t="shared" ref="E77:S77" si="3">IF(AND(ISNUMBER(E45),E45&gt;=$C45),"yes","no")</f>
        <v>no</v>
      </c>
      <c r="F77" s="42" t="str">
        <f t="shared" si="3"/>
        <v>no</v>
      </c>
      <c r="G77" s="42" t="str">
        <f t="shared" si="3"/>
        <v>no</v>
      </c>
      <c r="H77" s="42" t="str">
        <f t="shared" si="3"/>
        <v>no</v>
      </c>
      <c r="I77" s="42" t="str">
        <f t="shared" si="3"/>
        <v>no</v>
      </c>
      <c r="J77" s="42" t="str">
        <f t="shared" si="3"/>
        <v>no</v>
      </c>
      <c r="K77" s="42" t="str">
        <f t="shared" si="3"/>
        <v>no</v>
      </c>
      <c r="L77" s="42" t="str">
        <f t="shared" si="3"/>
        <v>no</v>
      </c>
      <c r="M77" s="42" t="str">
        <f t="shared" si="3"/>
        <v>no</v>
      </c>
      <c r="N77" s="42" t="str">
        <f t="shared" si="3"/>
        <v>no</v>
      </c>
      <c r="O77" s="42" t="str">
        <f t="shared" si="3"/>
        <v>no</v>
      </c>
      <c r="P77" s="42" t="str">
        <f t="shared" si="3"/>
        <v>no</v>
      </c>
      <c r="Q77" s="42" t="str">
        <f t="shared" si="3"/>
        <v>no</v>
      </c>
      <c r="R77" s="42" t="str">
        <f t="shared" si="3"/>
        <v>no</v>
      </c>
      <c r="S77" s="43" t="str">
        <f t="shared" si="3"/>
        <v>no</v>
      </c>
    </row>
    <row r="78" spans="2:41" hidden="1" x14ac:dyDescent="0.3">
      <c r="E78" s="41" t="str">
        <f t="shared" ref="E78:S78" si="4">IF(AND(ISNUMBER(E46),E46&gt;=$C46),"yes","no")</f>
        <v>no</v>
      </c>
      <c r="F78" s="42" t="str">
        <f t="shared" si="4"/>
        <v>no</v>
      </c>
      <c r="G78" s="42" t="str">
        <f t="shared" si="4"/>
        <v>no</v>
      </c>
      <c r="H78" s="42" t="str">
        <f t="shared" si="4"/>
        <v>no</v>
      </c>
      <c r="I78" s="42" t="str">
        <f t="shared" si="4"/>
        <v>no</v>
      </c>
      <c r="J78" s="42" t="str">
        <f t="shared" si="4"/>
        <v>no</v>
      </c>
      <c r="K78" s="42" t="str">
        <f t="shared" si="4"/>
        <v>no</v>
      </c>
      <c r="L78" s="42" t="str">
        <f t="shared" si="4"/>
        <v>no</v>
      </c>
      <c r="M78" s="42" t="str">
        <f t="shared" si="4"/>
        <v>no</v>
      </c>
      <c r="N78" s="42" t="str">
        <f t="shared" si="4"/>
        <v>no</v>
      </c>
      <c r="O78" s="42" t="str">
        <f t="shared" si="4"/>
        <v>no</v>
      </c>
      <c r="P78" s="42" t="str">
        <f t="shared" si="4"/>
        <v>no</v>
      </c>
      <c r="Q78" s="42" t="str">
        <f t="shared" si="4"/>
        <v>no</v>
      </c>
      <c r="R78" s="42" t="str">
        <f t="shared" si="4"/>
        <v>no</v>
      </c>
      <c r="S78" s="43" t="str">
        <f t="shared" si="4"/>
        <v>no</v>
      </c>
    </row>
    <row r="79" spans="2:41" hidden="1" x14ac:dyDescent="0.3">
      <c r="E79" s="41" t="str">
        <f t="shared" ref="E79:S79" si="5">IF(AND(ISNUMBER(E47),E47&gt;=$C47),"yes","no")</f>
        <v>no</v>
      </c>
      <c r="F79" s="42" t="str">
        <f t="shared" si="5"/>
        <v>no</v>
      </c>
      <c r="G79" s="42" t="str">
        <f t="shared" si="5"/>
        <v>no</v>
      </c>
      <c r="H79" s="42" t="str">
        <f t="shared" si="5"/>
        <v>no</v>
      </c>
      <c r="I79" s="42" t="str">
        <f t="shared" si="5"/>
        <v>no</v>
      </c>
      <c r="J79" s="42" t="str">
        <f t="shared" si="5"/>
        <v>no</v>
      </c>
      <c r="K79" s="42" t="str">
        <f t="shared" si="5"/>
        <v>no</v>
      </c>
      <c r="L79" s="42" t="str">
        <f t="shared" si="5"/>
        <v>no</v>
      </c>
      <c r="M79" s="42" t="str">
        <f t="shared" si="5"/>
        <v>no</v>
      </c>
      <c r="N79" s="42" t="str">
        <f t="shared" si="5"/>
        <v>no</v>
      </c>
      <c r="O79" s="42" t="str">
        <f t="shared" si="5"/>
        <v>no</v>
      </c>
      <c r="P79" s="42" t="str">
        <f t="shared" si="5"/>
        <v>no</v>
      </c>
      <c r="Q79" s="42" t="str">
        <f t="shared" si="5"/>
        <v>no</v>
      </c>
      <c r="R79" s="42" t="str">
        <f t="shared" si="5"/>
        <v>no</v>
      </c>
      <c r="S79" s="43" t="str">
        <f t="shared" si="5"/>
        <v>no</v>
      </c>
    </row>
    <row r="80" spans="2:41" hidden="1" x14ac:dyDescent="0.3">
      <c r="E80" s="41" t="str">
        <f t="shared" ref="E80:S80" si="6">IF(AND(ISNUMBER(E48),E48&gt;=$C48),"yes","no")</f>
        <v>no</v>
      </c>
      <c r="F80" s="42" t="str">
        <f t="shared" si="6"/>
        <v>no</v>
      </c>
      <c r="G80" s="42" t="str">
        <f t="shared" si="6"/>
        <v>no</v>
      </c>
      <c r="H80" s="42" t="str">
        <f t="shared" si="6"/>
        <v>no</v>
      </c>
      <c r="I80" s="42" t="str">
        <f t="shared" si="6"/>
        <v>no</v>
      </c>
      <c r="J80" s="42" t="str">
        <f t="shared" si="6"/>
        <v>no</v>
      </c>
      <c r="K80" s="42" t="str">
        <f t="shared" si="6"/>
        <v>no</v>
      </c>
      <c r="L80" s="42" t="str">
        <f t="shared" si="6"/>
        <v>no</v>
      </c>
      <c r="M80" s="42" t="str">
        <f t="shared" si="6"/>
        <v>no</v>
      </c>
      <c r="N80" s="42" t="str">
        <f t="shared" si="6"/>
        <v>no</v>
      </c>
      <c r="O80" s="42" t="str">
        <f t="shared" si="6"/>
        <v>no</v>
      </c>
      <c r="P80" s="42" t="str">
        <f t="shared" si="6"/>
        <v>no</v>
      </c>
      <c r="Q80" s="42" t="str">
        <f t="shared" si="6"/>
        <v>no</v>
      </c>
      <c r="R80" s="42" t="str">
        <f t="shared" si="6"/>
        <v>no</v>
      </c>
      <c r="S80" s="43" t="str">
        <f t="shared" si="6"/>
        <v>no</v>
      </c>
    </row>
    <row r="81" spans="5:19" hidden="1" x14ac:dyDescent="0.3">
      <c r="E81" s="41" t="str">
        <f t="shared" ref="E81:S81" si="7">IF(AND(ISNUMBER(E49),E49&gt;=$C49),"yes","no")</f>
        <v>no</v>
      </c>
      <c r="F81" s="42" t="str">
        <f t="shared" si="7"/>
        <v>no</v>
      </c>
      <c r="G81" s="42" t="str">
        <f t="shared" si="7"/>
        <v>no</v>
      </c>
      <c r="H81" s="42" t="str">
        <f t="shared" si="7"/>
        <v>no</v>
      </c>
      <c r="I81" s="42" t="str">
        <f t="shared" si="7"/>
        <v>no</v>
      </c>
      <c r="J81" s="42" t="str">
        <f t="shared" si="7"/>
        <v>no</v>
      </c>
      <c r="K81" s="42" t="str">
        <f t="shared" si="7"/>
        <v>no</v>
      </c>
      <c r="L81" s="42" t="str">
        <f t="shared" si="7"/>
        <v>no</v>
      </c>
      <c r="M81" s="42" t="str">
        <f t="shared" si="7"/>
        <v>no</v>
      </c>
      <c r="N81" s="42" t="str">
        <f t="shared" si="7"/>
        <v>no</v>
      </c>
      <c r="O81" s="42" t="str">
        <f t="shared" si="7"/>
        <v>no</v>
      </c>
      <c r="P81" s="42" t="str">
        <f t="shared" si="7"/>
        <v>no</v>
      </c>
      <c r="Q81" s="42" t="str">
        <f t="shared" si="7"/>
        <v>no</v>
      </c>
      <c r="R81" s="42" t="str">
        <f t="shared" si="7"/>
        <v>no</v>
      </c>
      <c r="S81" s="43" t="str">
        <f t="shared" si="7"/>
        <v>no</v>
      </c>
    </row>
    <row r="82" spans="5:19" hidden="1" x14ac:dyDescent="0.3">
      <c r="E82" s="41" t="str">
        <f t="shared" ref="E82:S82" si="8">IF(AND(ISNUMBER(E50),E50&gt;=$C50),"yes","no")</f>
        <v>no</v>
      </c>
      <c r="F82" s="42" t="str">
        <f t="shared" si="8"/>
        <v>no</v>
      </c>
      <c r="G82" s="42" t="str">
        <f t="shared" si="8"/>
        <v>no</v>
      </c>
      <c r="H82" s="42" t="str">
        <f t="shared" si="8"/>
        <v>no</v>
      </c>
      <c r="I82" s="42" t="str">
        <f t="shared" si="8"/>
        <v>no</v>
      </c>
      <c r="J82" s="42" t="str">
        <f t="shared" si="8"/>
        <v>no</v>
      </c>
      <c r="K82" s="42" t="str">
        <f t="shared" si="8"/>
        <v>no</v>
      </c>
      <c r="L82" s="42" t="str">
        <f t="shared" si="8"/>
        <v>no</v>
      </c>
      <c r="M82" s="42" t="str">
        <f t="shared" si="8"/>
        <v>no</v>
      </c>
      <c r="N82" s="42" t="str">
        <f t="shared" si="8"/>
        <v>no</v>
      </c>
      <c r="O82" s="42" t="str">
        <f t="shared" si="8"/>
        <v>no</v>
      </c>
      <c r="P82" s="42" t="str">
        <f t="shared" si="8"/>
        <v>no</v>
      </c>
      <c r="Q82" s="42" t="str">
        <f t="shared" si="8"/>
        <v>no</v>
      </c>
      <c r="R82" s="42" t="str">
        <f t="shared" si="8"/>
        <v>no</v>
      </c>
      <c r="S82" s="43" t="str">
        <f t="shared" si="8"/>
        <v>no</v>
      </c>
    </row>
    <row r="83" spans="5:19" hidden="1" x14ac:dyDescent="0.3">
      <c r="E83" s="41" t="str">
        <f t="shared" ref="E83:S83" si="9">IF(AND(ISNUMBER(E51),E51&gt;=$C51),"yes","no")</f>
        <v>no</v>
      </c>
      <c r="F83" s="42" t="str">
        <f t="shared" si="9"/>
        <v>no</v>
      </c>
      <c r="G83" s="42" t="str">
        <f t="shared" si="9"/>
        <v>no</v>
      </c>
      <c r="H83" s="42" t="str">
        <f t="shared" si="9"/>
        <v>no</v>
      </c>
      <c r="I83" s="42" t="str">
        <f t="shared" si="9"/>
        <v>no</v>
      </c>
      <c r="J83" s="42" t="str">
        <f t="shared" si="9"/>
        <v>no</v>
      </c>
      <c r="K83" s="42" t="str">
        <f t="shared" si="9"/>
        <v>no</v>
      </c>
      <c r="L83" s="42" t="str">
        <f t="shared" si="9"/>
        <v>no</v>
      </c>
      <c r="M83" s="42" t="str">
        <f t="shared" si="9"/>
        <v>no</v>
      </c>
      <c r="N83" s="42" t="str">
        <f t="shared" si="9"/>
        <v>no</v>
      </c>
      <c r="O83" s="42" t="str">
        <f t="shared" si="9"/>
        <v>no</v>
      </c>
      <c r="P83" s="42" t="str">
        <f t="shared" si="9"/>
        <v>no</v>
      </c>
      <c r="Q83" s="42" t="str">
        <f t="shared" si="9"/>
        <v>no</v>
      </c>
      <c r="R83" s="42" t="str">
        <f t="shared" si="9"/>
        <v>no</v>
      </c>
      <c r="S83" s="43" t="str">
        <f t="shared" si="9"/>
        <v>no</v>
      </c>
    </row>
    <row r="84" spans="5:19" hidden="1" x14ac:dyDescent="0.3">
      <c r="E84" s="41" t="str">
        <f t="shared" ref="E84:S84" si="10">IF(AND(ISNUMBER(E52),E52&gt;=$C52),"yes","no")</f>
        <v>no</v>
      </c>
      <c r="F84" s="42" t="str">
        <f t="shared" si="10"/>
        <v>no</v>
      </c>
      <c r="G84" s="42" t="str">
        <f t="shared" si="10"/>
        <v>no</v>
      </c>
      <c r="H84" s="42" t="str">
        <f t="shared" si="10"/>
        <v>no</v>
      </c>
      <c r="I84" s="42" t="str">
        <f t="shared" si="10"/>
        <v>no</v>
      </c>
      <c r="J84" s="42" t="str">
        <f t="shared" si="10"/>
        <v>no</v>
      </c>
      <c r="K84" s="42" t="str">
        <f t="shared" si="10"/>
        <v>no</v>
      </c>
      <c r="L84" s="42" t="str">
        <f t="shared" si="10"/>
        <v>no</v>
      </c>
      <c r="M84" s="42" t="str">
        <f t="shared" si="10"/>
        <v>no</v>
      </c>
      <c r="N84" s="42" t="str">
        <f t="shared" si="10"/>
        <v>no</v>
      </c>
      <c r="O84" s="42" t="str">
        <f t="shared" si="10"/>
        <v>no</v>
      </c>
      <c r="P84" s="42" t="str">
        <f t="shared" si="10"/>
        <v>no</v>
      </c>
      <c r="Q84" s="42" t="str">
        <f t="shared" si="10"/>
        <v>no</v>
      </c>
      <c r="R84" s="42" t="str">
        <f t="shared" si="10"/>
        <v>no</v>
      </c>
      <c r="S84" s="43" t="str">
        <f t="shared" si="10"/>
        <v>no</v>
      </c>
    </row>
    <row r="85" spans="5:19" hidden="1" x14ac:dyDescent="0.3">
      <c r="E85" s="41" t="str">
        <f t="shared" ref="E85:S85" si="11">IF(AND(ISNUMBER(E53),E53&gt;=$C53),"yes","no")</f>
        <v>no</v>
      </c>
      <c r="F85" s="42" t="str">
        <f t="shared" si="11"/>
        <v>no</v>
      </c>
      <c r="G85" s="42" t="str">
        <f t="shared" si="11"/>
        <v>no</v>
      </c>
      <c r="H85" s="42" t="str">
        <f t="shared" si="11"/>
        <v>no</v>
      </c>
      <c r="I85" s="42" t="str">
        <f t="shared" si="11"/>
        <v>no</v>
      </c>
      <c r="J85" s="42" t="str">
        <f t="shared" si="11"/>
        <v>no</v>
      </c>
      <c r="K85" s="42" t="str">
        <f t="shared" si="11"/>
        <v>no</v>
      </c>
      <c r="L85" s="42" t="str">
        <f t="shared" si="11"/>
        <v>no</v>
      </c>
      <c r="M85" s="42" t="str">
        <f t="shared" si="11"/>
        <v>no</v>
      </c>
      <c r="N85" s="42" t="str">
        <f t="shared" si="11"/>
        <v>no</v>
      </c>
      <c r="O85" s="42" t="str">
        <f t="shared" si="11"/>
        <v>no</v>
      </c>
      <c r="P85" s="42" t="str">
        <f t="shared" si="11"/>
        <v>no</v>
      </c>
      <c r="Q85" s="42" t="str">
        <f t="shared" si="11"/>
        <v>no</v>
      </c>
      <c r="R85" s="42" t="str">
        <f t="shared" si="11"/>
        <v>no</v>
      </c>
      <c r="S85" s="43" t="str">
        <f t="shared" si="11"/>
        <v>no</v>
      </c>
    </row>
    <row r="86" spans="5:19" hidden="1" x14ac:dyDescent="0.3">
      <c r="E86" s="41" t="str">
        <f t="shared" ref="E86:S86" si="12">IF(AND(ISNUMBER(E54),E54&gt;=$C54),"yes","no")</f>
        <v>no</v>
      </c>
      <c r="F86" s="42" t="str">
        <f t="shared" si="12"/>
        <v>no</v>
      </c>
      <c r="G86" s="42" t="str">
        <f t="shared" si="12"/>
        <v>no</v>
      </c>
      <c r="H86" s="42" t="str">
        <f t="shared" si="12"/>
        <v>no</v>
      </c>
      <c r="I86" s="42" t="str">
        <f t="shared" si="12"/>
        <v>no</v>
      </c>
      <c r="J86" s="42" t="str">
        <f t="shared" si="12"/>
        <v>no</v>
      </c>
      <c r="K86" s="42" t="str">
        <f t="shared" si="12"/>
        <v>no</v>
      </c>
      <c r="L86" s="42" t="str">
        <f t="shared" si="12"/>
        <v>no</v>
      </c>
      <c r="M86" s="42" t="str">
        <f t="shared" si="12"/>
        <v>no</v>
      </c>
      <c r="N86" s="42" t="str">
        <f t="shared" si="12"/>
        <v>no</v>
      </c>
      <c r="O86" s="42" t="str">
        <f t="shared" si="12"/>
        <v>no</v>
      </c>
      <c r="P86" s="42" t="str">
        <f t="shared" si="12"/>
        <v>no</v>
      </c>
      <c r="Q86" s="42" t="str">
        <f t="shared" si="12"/>
        <v>no</v>
      </c>
      <c r="R86" s="42" t="str">
        <f t="shared" si="12"/>
        <v>no</v>
      </c>
      <c r="S86" s="43" t="str">
        <f t="shared" si="12"/>
        <v>no</v>
      </c>
    </row>
    <row r="87" spans="5:19" hidden="1" x14ac:dyDescent="0.3">
      <c r="E87" s="41" t="str">
        <f t="shared" ref="E87:S87" si="13">IF(AND(ISNUMBER(E55),E55&gt;=$C55),"yes","no")</f>
        <v>no</v>
      </c>
      <c r="F87" s="42" t="str">
        <f t="shared" si="13"/>
        <v>no</v>
      </c>
      <c r="G87" s="42" t="str">
        <f t="shared" si="13"/>
        <v>no</v>
      </c>
      <c r="H87" s="42" t="str">
        <f t="shared" si="13"/>
        <v>no</v>
      </c>
      <c r="I87" s="42" t="str">
        <f t="shared" si="13"/>
        <v>no</v>
      </c>
      <c r="J87" s="42" t="str">
        <f t="shared" si="13"/>
        <v>no</v>
      </c>
      <c r="K87" s="42" t="str">
        <f t="shared" si="13"/>
        <v>no</v>
      </c>
      <c r="L87" s="42" t="str">
        <f t="shared" si="13"/>
        <v>no</v>
      </c>
      <c r="M87" s="42" t="str">
        <f t="shared" si="13"/>
        <v>no</v>
      </c>
      <c r="N87" s="42" t="str">
        <f t="shared" si="13"/>
        <v>no</v>
      </c>
      <c r="O87" s="42" t="str">
        <f t="shared" si="13"/>
        <v>no</v>
      </c>
      <c r="P87" s="42" t="str">
        <f t="shared" si="13"/>
        <v>no</v>
      </c>
      <c r="Q87" s="42" t="str">
        <f t="shared" si="13"/>
        <v>no</v>
      </c>
      <c r="R87" s="42" t="str">
        <f t="shared" si="13"/>
        <v>no</v>
      </c>
      <c r="S87" s="43" t="str">
        <f t="shared" si="13"/>
        <v>no</v>
      </c>
    </row>
    <row r="88" spans="5:19" hidden="1" x14ac:dyDescent="0.3">
      <c r="E88" s="41" t="str">
        <f t="shared" ref="E88:S88" si="14">IF(AND(ISNUMBER(E56),E56&gt;=$C56),"yes","no")</f>
        <v>no</v>
      </c>
      <c r="F88" s="42" t="str">
        <f t="shared" si="14"/>
        <v>no</v>
      </c>
      <c r="G88" s="42" t="str">
        <f t="shared" si="14"/>
        <v>no</v>
      </c>
      <c r="H88" s="42" t="str">
        <f t="shared" si="14"/>
        <v>no</v>
      </c>
      <c r="I88" s="42" t="str">
        <f t="shared" si="14"/>
        <v>no</v>
      </c>
      <c r="J88" s="42" t="str">
        <f t="shared" si="14"/>
        <v>no</v>
      </c>
      <c r="K88" s="42" t="str">
        <f t="shared" si="14"/>
        <v>no</v>
      </c>
      <c r="L88" s="42" t="str">
        <f t="shared" si="14"/>
        <v>no</v>
      </c>
      <c r="M88" s="42" t="str">
        <f t="shared" si="14"/>
        <v>no</v>
      </c>
      <c r="N88" s="42" t="str">
        <f t="shared" si="14"/>
        <v>no</v>
      </c>
      <c r="O88" s="42" t="str">
        <f t="shared" si="14"/>
        <v>no</v>
      </c>
      <c r="P88" s="42" t="str">
        <f t="shared" si="14"/>
        <v>no</v>
      </c>
      <c r="Q88" s="42" t="str">
        <f t="shared" si="14"/>
        <v>no</v>
      </c>
      <c r="R88" s="42" t="str">
        <f t="shared" si="14"/>
        <v>no</v>
      </c>
      <c r="S88" s="43" t="str">
        <f t="shared" si="14"/>
        <v>no</v>
      </c>
    </row>
    <row r="89" spans="5:19" hidden="1" x14ac:dyDescent="0.3">
      <c r="E89" s="41" t="str">
        <f t="shared" ref="E89:S89" si="15">IF(AND(ISNUMBER(E57),E57&gt;=$C57),"yes","no")</f>
        <v>no</v>
      </c>
      <c r="F89" s="42" t="str">
        <f t="shared" si="15"/>
        <v>no</v>
      </c>
      <c r="G89" s="42" t="str">
        <f t="shared" si="15"/>
        <v>no</v>
      </c>
      <c r="H89" s="42" t="str">
        <f t="shared" si="15"/>
        <v>no</v>
      </c>
      <c r="I89" s="42" t="str">
        <f t="shared" si="15"/>
        <v>no</v>
      </c>
      <c r="J89" s="42" t="str">
        <f t="shared" si="15"/>
        <v>no</v>
      </c>
      <c r="K89" s="42" t="str">
        <f t="shared" si="15"/>
        <v>no</v>
      </c>
      <c r="L89" s="42" t="str">
        <f t="shared" si="15"/>
        <v>no</v>
      </c>
      <c r="M89" s="42" t="str">
        <f t="shared" si="15"/>
        <v>no</v>
      </c>
      <c r="N89" s="42" t="str">
        <f t="shared" si="15"/>
        <v>no</v>
      </c>
      <c r="O89" s="42" t="str">
        <f t="shared" si="15"/>
        <v>no</v>
      </c>
      <c r="P89" s="42" t="str">
        <f t="shared" si="15"/>
        <v>no</v>
      </c>
      <c r="Q89" s="42" t="str">
        <f t="shared" si="15"/>
        <v>no</v>
      </c>
      <c r="R89" s="42" t="str">
        <f t="shared" si="15"/>
        <v>no</v>
      </c>
      <c r="S89" s="43" t="str">
        <f t="shared" si="15"/>
        <v>no</v>
      </c>
    </row>
    <row r="90" spans="5:19" hidden="1" x14ac:dyDescent="0.3">
      <c r="E90" s="41" t="str">
        <f t="shared" ref="E90:S90" si="16">IF(AND(ISNUMBER(E58),E58&gt;=$C58),"yes","no")</f>
        <v>no</v>
      </c>
      <c r="F90" s="42" t="str">
        <f t="shared" si="16"/>
        <v>no</v>
      </c>
      <c r="G90" s="42" t="str">
        <f t="shared" si="16"/>
        <v>no</v>
      </c>
      <c r="H90" s="42" t="str">
        <f t="shared" si="16"/>
        <v>no</v>
      </c>
      <c r="I90" s="42" t="str">
        <f t="shared" si="16"/>
        <v>no</v>
      </c>
      <c r="J90" s="42" t="str">
        <f t="shared" si="16"/>
        <v>no</v>
      </c>
      <c r="K90" s="42" t="str">
        <f t="shared" si="16"/>
        <v>no</v>
      </c>
      <c r="L90" s="42" t="str">
        <f t="shared" si="16"/>
        <v>no</v>
      </c>
      <c r="M90" s="42" t="str">
        <f t="shared" si="16"/>
        <v>no</v>
      </c>
      <c r="N90" s="42" t="str">
        <f t="shared" si="16"/>
        <v>no</v>
      </c>
      <c r="O90" s="42" t="str">
        <f t="shared" si="16"/>
        <v>no</v>
      </c>
      <c r="P90" s="42" t="str">
        <f t="shared" si="16"/>
        <v>no</v>
      </c>
      <c r="Q90" s="42" t="str">
        <f t="shared" si="16"/>
        <v>no</v>
      </c>
      <c r="R90" s="42" t="str">
        <f t="shared" si="16"/>
        <v>no</v>
      </c>
      <c r="S90" s="43" t="str">
        <f t="shared" si="16"/>
        <v>no</v>
      </c>
    </row>
    <row r="91" spans="5:19" hidden="1" x14ac:dyDescent="0.3">
      <c r="E91" s="41" t="str">
        <f t="shared" ref="E91:S91" si="17">IF(AND(ISNUMBER(E59),E59&gt;=$C59),"yes","no")</f>
        <v>no</v>
      </c>
      <c r="F91" s="42" t="str">
        <f t="shared" si="17"/>
        <v>no</v>
      </c>
      <c r="G91" s="42" t="str">
        <f t="shared" si="17"/>
        <v>no</v>
      </c>
      <c r="H91" s="42" t="str">
        <f t="shared" si="17"/>
        <v>no</v>
      </c>
      <c r="I91" s="42" t="str">
        <f t="shared" si="17"/>
        <v>no</v>
      </c>
      <c r="J91" s="42" t="str">
        <f t="shared" si="17"/>
        <v>no</v>
      </c>
      <c r="K91" s="42" t="str">
        <f t="shared" si="17"/>
        <v>no</v>
      </c>
      <c r="L91" s="42" t="str">
        <f t="shared" si="17"/>
        <v>no</v>
      </c>
      <c r="M91" s="42" t="str">
        <f t="shared" si="17"/>
        <v>no</v>
      </c>
      <c r="N91" s="42" t="str">
        <f t="shared" si="17"/>
        <v>no</v>
      </c>
      <c r="O91" s="42" t="str">
        <f t="shared" si="17"/>
        <v>no</v>
      </c>
      <c r="P91" s="42" t="str">
        <f t="shared" si="17"/>
        <v>no</v>
      </c>
      <c r="Q91" s="42" t="str">
        <f t="shared" si="17"/>
        <v>no</v>
      </c>
      <c r="R91" s="42" t="str">
        <f t="shared" si="17"/>
        <v>no</v>
      </c>
      <c r="S91" s="43" t="str">
        <f t="shared" si="17"/>
        <v>no</v>
      </c>
    </row>
    <row r="92" spans="5:19" hidden="1" x14ac:dyDescent="0.3">
      <c r="E92" s="41" t="str">
        <f t="shared" ref="E92:S92" si="18">IF(AND(ISNUMBER(E60),E60&gt;=$C60),"yes","no")</f>
        <v>no</v>
      </c>
      <c r="F92" s="42" t="str">
        <f t="shared" si="18"/>
        <v>no</v>
      </c>
      <c r="G92" s="42" t="str">
        <f t="shared" si="18"/>
        <v>no</v>
      </c>
      <c r="H92" s="42" t="str">
        <f t="shared" si="18"/>
        <v>no</v>
      </c>
      <c r="I92" s="42" t="str">
        <f t="shared" si="18"/>
        <v>no</v>
      </c>
      <c r="J92" s="42" t="str">
        <f t="shared" si="18"/>
        <v>no</v>
      </c>
      <c r="K92" s="42" t="str">
        <f t="shared" si="18"/>
        <v>no</v>
      </c>
      <c r="L92" s="42" t="str">
        <f t="shared" si="18"/>
        <v>no</v>
      </c>
      <c r="M92" s="42" t="str">
        <f t="shared" si="18"/>
        <v>no</v>
      </c>
      <c r="N92" s="42" t="str">
        <f t="shared" si="18"/>
        <v>no</v>
      </c>
      <c r="O92" s="42" t="str">
        <f t="shared" si="18"/>
        <v>no</v>
      </c>
      <c r="P92" s="42" t="str">
        <f t="shared" si="18"/>
        <v>no</v>
      </c>
      <c r="Q92" s="42" t="str">
        <f t="shared" si="18"/>
        <v>no</v>
      </c>
      <c r="R92" s="42" t="str">
        <f t="shared" si="18"/>
        <v>no</v>
      </c>
      <c r="S92" s="43" t="str">
        <f t="shared" si="18"/>
        <v>no</v>
      </c>
    </row>
    <row r="93" spans="5:19" hidden="1" x14ac:dyDescent="0.3">
      <c r="E93" s="41" t="str">
        <f t="shared" ref="E93:S93" si="19">IF(AND(ISNUMBER(E61),E61&gt;=$C61),"yes","no")</f>
        <v>no</v>
      </c>
      <c r="F93" s="42" t="str">
        <f t="shared" si="19"/>
        <v>no</v>
      </c>
      <c r="G93" s="42" t="str">
        <f t="shared" si="19"/>
        <v>no</v>
      </c>
      <c r="H93" s="42" t="str">
        <f t="shared" si="19"/>
        <v>no</v>
      </c>
      <c r="I93" s="42" t="str">
        <f t="shared" si="19"/>
        <v>no</v>
      </c>
      <c r="J93" s="42" t="str">
        <f t="shared" si="19"/>
        <v>no</v>
      </c>
      <c r="K93" s="42" t="str">
        <f t="shared" si="19"/>
        <v>no</v>
      </c>
      <c r="L93" s="42" t="str">
        <f t="shared" si="19"/>
        <v>no</v>
      </c>
      <c r="M93" s="42" t="str">
        <f t="shared" si="19"/>
        <v>no</v>
      </c>
      <c r="N93" s="42" t="str">
        <f t="shared" si="19"/>
        <v>no</v>
      </c>
      <c r="O93" s="42" t="str">
        <f t="shared" si="19"/>
        <v>no</v>
      </c>
      <c r="P93" s="42" t="str">
        <f t="shared" si="19"/>
        <v>no</v>
      </c>
      <c r="Q93" s="42" t="str">
        <f t="shared" si="19"/>
        <v>no</v>
      </c>
      <c r="R93" s="42" t="str">
        <f t="shared" si="19"/>
        <v>no</v>
      </c>
      <c r="S93" s="43" t="str">
        <f t="shared" si="19"/>
        <v>no</v>
      </c>
    </row>
    <row r="94" spans="5:19" hidden="1" x14ac:dyDescent="0.3">
      <c r="E94" s="41" t="str">
        <f t="shared" ref="E94:S94" si="20">IF(AND(ISNUMBER(E62),E62&gt;=$C62),"yes","no")</f>
        <v>no</v>
      </c>
      <c r="F94" s="42" t="str">
        <f t="shared" si="20"/>
        <v>no</v>
      </c>
      <c r="G94" s="42" t="str">
        <f t="shared" si="20"/>
        <v>no</v>
      </c>
      <c r="H94" s="42" t="str">
        <f t="shared" si="20"/>
        <v>no</v>
      </c>
      <c r="I94" s="42" t="str">
        <f t="shared" si="20"/>
        <v>no</v>
      </c>
      <c r="J94" s="42" t="str">
        <f t="shared" si="20"/>
        <v>no</v>
      </c>
      <c r="K94" s="42" t="str">
        <f t="shared" si="20"/>
        <v>no</v>
      </c>
      <c r="L94" s="42" t="str">
        <f t="shared" si="20"/>
        <v>no</v>
      </c>
      <c r="M94" s="42" t="str">
        <f t="shared" si="20"/>
        <v>no</v>
      </c>
      <c r="N94" s="42" t="str">
        <f t="shared" si="20"/>
        <v>no</v>
      </c>
      <c r="O94" s="42" t="str">
        <f t="shared" si="20"/>
        <v>no</v>
      </c>
      <c r="P94" s="42" t="str">
        <f t="shared" si="20"/>
        <v>no</v>
      </c>
      <c r="Q94" s="42" t="str">
        <f t="shared" si="20"/>
        <v>no</v>
      </c>
      <c r="R94" s="42" t="str">
        <f t="shared" si="20"/>
        <v>no</v>
      </c>
      <c r="S94" s="43" t="str">
        <f t="shared" si="20"/>
        <v>no</v>
      </c>
    </row>
    <row r="95" spans="5:19" hidden="1" x14ac:dyDescent="0.3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6"/>
    </row>
    <row r="96" spans="5:19" hidden="1" x14ac:dyDescent="0.3"/>
    <row r="97" hidden="1" x14ac:dyDescent="0.3"/>
    <row r="117" spans="5:167" s="15" customFormat="1" hidden="1" x14ac:dyDescent="0.3">
      <c r="E117" s="15" t="b">
        <v>0</v>
      </c>
      <c r="F117" s="15" t="b">
        <v>0</v>
      </c>
      <c r="G117" s="15" t="b">
        <v>0</v>
      </c>
      <c r="I117" s="15" t="b">
        <v>0</v>
      </c>
      <c r="R117" s="15" t="b">
        <v>0</v>
      </c>
      <c r="S117" s="15" t="b">
        <v>0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</row>
  </sheetData>
  <sheetProtection selectLockedCells="1"/>
  <sortState ref="B25:C43">
    <sortCondition ref="B25:B43"/>
  </sortState>
  <mergeCells count="51">
    <mergeCell ref="B17:S17"/>
    <mergeCell ref="B26:S26"/>
    <mergeCell ref="K38:L39"/>
    <mergeCell ref="B69:I69"/>
    <mergeCell ref="B68:I68"/>
    <mergeCell ref="B67:S67"/>
    <mergeCell ref="Q68:S68"/>
    <mergeCell ref="K68:O68"/>
    <mergeCell ref="K69:O69"/>
    <mergeCell ref="Q69:S69"/>
    <mergeCell ref="I38:J38"/>
    <mergeCell ref="B37:S37"/>
    <mergeCell ref="O10:Q10"/>
    <mergeCell ref="L13:Q13"/>
    <mergeCell ref="D14:F14"/>
    <mergeCell ref="D15:F15"/>
    <mergeCell ref="H14:I14"/>
    <mergeCell ref="D10:I10"/>
    <mergeCell ref="K12:L12"/>
    <mergeCell ref="B11:D11"/>
    <mergeCell ref="W67:AN67"/>
    <mergeCell ref="B66:S66"/>
    <mergeCell ref="X16:Z16"/>
    <mergeCell ref="U11:Z11"/>
    <mergeCell ref="C38:G38"/>
    <mergeCell ref="C39:G39"/>
    <mergeCell ref="O39:P39"/>
    <mergeCell ref="L14:Q14"/>
    <mergeCell ref="L15:Q15"/>
    <mergeCell ref="B12:D12"/>
    <mergeCell ref="H11:I11"/>
    <mergeCell ref="G15:H15"/>
    <mergeCell ref="K13:K15"/>
    <mergeCell ref="M38:P38"/>
    <mergeCell ref="E18:S18"/>
    <mergeCell ref="B27:D27"/>
    <mergeCell ref="B3:E3"/>
    <mergeCell ref="B4:E4"/>
    <mergeCell ref="N4:S4"/>
    <mergeCell ref="N5:S5"/>
    <mergeCell ref="M2:M5"/>
    <mergeCell ref="O7:P7"/>
    <mergeCell ref="K9:L9"/>
    <mergeCell ref="D7:I7"/>
    <mergeCell ref="D6:I6"/>
    <mergeCell ref="K8:L8"/>
    <mergeCell ref="D8:I8"/>
    <mergeCell ref="D9:I9"/>
    <mergeCell ref="K7:L7"/>
    <mergeCell ref="M7:N7"/>
    <mergeCell ref="M8:N8"/>
  </mergeCells>
  <conditionalFormatting sqref="E42:S61">
    <cfRule type="expression" dxfId="4" priority="11">
      <formula>E74="yes"</formula>
    </cfRule>
  </conditionalFormatting>
  <conditionalFormatting sqref="E64:S64">
    <cfRule type="expression" dxfId="3" priority="10">
      <formula>$E95="yes"</formula>
    </cfRule>
  </conditionalFormatting>
  <conditionalFormatting sqref="E36:S36">
    <cfRule type="cellIs" dxfId="2" priority="3" operator="greaterThan">
      <formula>8.5</formula>
    </cfRule>
    <cfRule type="cellIs" dxfId="1" priority="4" operator="lessThan">
      <formula>6.5</formula>
    </cfRule>
  </conditionalFormatting>
  <conditionalFormatting sqref="E43:S63">
    <cfRule type="expression" dxfId="0" priority="12">
      <formula>$E75="yes"</formula>
    </cfRule>
  </conditionalFormatting>
  <printOptions horizontalCentered="1" verticalCentered="1"/>
  <pageMargins left="0.7" right="0.7" top="0.25" bottom="0.25" header="0" footer="0"/>
  <pageSetup paperSize="3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4</xdr:col>
                    <xdr:colOff>129540</xdr:colOff>
                    <xdr:row>25</xdr:row>
                    <xdr:rowOff>91440</xdr:rowOff>
                  </from>
                  <to>
                    <xdr:col>4</xdr:col>
                    <xdr:colOff>609600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>
                  <from>
                    <xdr:col>5</xdr:col>
                    <xdr:colOff>91440</xdr:colOff>
                    <xdr:row>25</xdr:row>
                    <xdr:rowOff>129540</xdr:rowOff>
                  </from>
                  <to>
                    <xdr:col>5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>
                  <from>
                    <xdr:col>6</xdr:col>
                    <xdr:colOff>91440</xdr:colOff>
                    <xdr:row>25</xdr:row>
                    <xdr:rowOff>129540</xdr:rowOff>
                  </from>
                  <to>
                    <xdr:col>6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129540</xdr:rowOff>
                  </from>
                  <to>
                    <xdr:col>7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>
                <anchor moveWithCells="1">
                  <from>
                    <xdr:col>8</xdr:col>
                    <xdr:colOff>91440</xdr:colOff>
                    <xdr:row>25</xdr:row>
                    <xdr:rowOff>129540</xdr:rowOff>
                  </from>
                  <to>
                    <xdr:col>8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25</xdr:row>
                    <xdr:rowOff>129540</xdr:rowOff>
                  </from>
                  <to>
                    <xdr:col>9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>
                <anchor moveWithCells="1">
                  <from>
                    <xdr:col>10</xdr:col>
                    <xdr:colOff>91440</xdr:colOff>
                    <xdr:row>25</xdr:row>
                    <xdr:rowOff>129540</xdr:rowOff>
                  </from>
                  <to>
                    <xdr:col>10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locked="0"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129540</xdr:rowOff>
                  </from>
                  <to>
                    <xdr:col>11</xdr:col>
                    <xdr:colOff>548640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locked="0" defaultSize="0" autoFill="0" autoLine="0" autoPict="0">
                <anchor moveWithCells="1">
                  <from>
                    <xdr:col>12</xdr:col>
                    <xdr:colOff>68580</xdr:colOff>
                    <xdr:row>25</xdr:row>
                    <xdr:rowOff>129540</xdr:rowOff>
                  </from>
                  <to>
                    <xdr:col>12</xdr:col>
                    <xdr:colOff>548640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locked="0"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129540</xdr:rowOff>
                  </from>
                  <to>
                    <xdr:col>13</xdr:col>
                    <xdr:colOff>548640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locked="0" defaultSize="0" autoFill="0" autoLine="0" autoPict="0">
                <anchor moveWithCells="1">
                  <from>
                    <xdr:col>14</xdr:col>
                    <xdr:colOff>83820</xdr:colOff>
                    <xdr:row>25</xdr:row>
                    <xdr:rowOff>129540</xdr:rowOff>
                  </from>
                  <to>
                    <xdr:col>14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locked="0" defaultSize="0" autoFill="0" autoLine="0" autoPict="0">
                <anchor moveWithCells="1">
                  <from>
                    <xdr:col>15</xdr:col>
                    <xdr:colOff>83820</xdr:colOff>
                    <xdr:row>25</xdr:row>
                    <xdr:rowOff>129540</xdr:rowOff>
                  </from>
                  <to>
                    <xdr:col>15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25</xdr:row>
                    <xdr:rowOff>129540</xdr:rowOff>
                  </from>
                  <to>
                    <xdr:col>16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locked="0" defaultSize="0" autoFill="0" autoLine="0" autoPict="0">
                <anchor moveWithCells="1">
                  <from>
                    <xdr:col>17</xdr:col>
                    <xdr:colOff>60960</xdr:colOff>
                    <xdr:row>25</xdr:row>
                    <xdr:rowOff>129540</xdr:rowOff>
                  </from>
                  <to>
                    <xdr:col>17</xdr:col>
                    <xdr:colOff>541020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locked="0" defaultSize="0" autoFill="0" autoLine="0" autoPict="0">
                <anchor moveWithCells="1">
                  <from>
                    <xdr:col>18</xdr:col>
                    <xdr:colOff>53340</xdr:colOff>
                    <xdr:row>25</xdr:row>
                    <xdr:rowOff>129540</xdr:rowOff>
                  </from>
                  <to>
                    <xdr:col>18</xdr:col>
                    <xdr:colOff>541020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16</xdr:col>
                    <xdr:colOff>266700</xdr:colOff>
                    <xdr:row>37</xdr:row>
                    <xdr:rowOff>7620</xdr:rowOff>
                  </from>
                  <to>
                    <xdr:col>16</xdr:col>
                    <xdr:colOff>548640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17</xdr:col>
                    <xdr:colOff>320040</xdr:colOff>
                    <xdr:row>37</xdr:row>
                    <xdr:rowOff>7620</xdr:rowOff>
                  </from>
                  <to>
                    <xdr:col>17</xdr:col>
                    <xdr:colOff>571500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17</xdr:col>
                    <xdr:colOff>320040</xdr:colOff>
                    <xdr:row>37</xdr:row>
                    <xdr:rowOff>160020</xdr:rowOff>
                  </from>
                  <to>
                    <xdr:col>17</xdr:col>
                    <xdr:colOff>579120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16</xdr:col>
                    <xdr:colOff>266700</xdr:colOff>
                    <xdr:row>38</xdr:row>
                    <xdr:rowOff>7620</xdr:rowOff>
                  </from>
                  <to>
                    <xdr:col>16</xdr:col>
                    <xdr:colOff>556260</xdr:colOff>
                    <xdr:row>39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GW-59 Summary Table</vt:lpstr>
      <vt:lpstr>'GW-59 Summary Table'!Print_Area</vt:lpstr>
    </vt:vector>
  </TitlesOfParts>
  <Company>Duke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Hunsucker, Timothy S</dc:creator>
  <cp:lastModifiedBy>Windows User</cp:lastModifiedBy>
  <cp:lastPrinted>2011-01-03T19:36:04Z</cp:lastPrinted>
  <dcterms:created xsi:type="dcterms:W3CDTF">2010-04-27T13:42:13Z</dcterms:created>
  <dcterms:modified xsi:type="dcterms:W3CDTF">2016-03-10T19:37:42Z</dcterms:modified>
</cp:coreProperties>
</file>