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45" windowWidth="15360" windowHeight="8790" tabRatio="560"/>
  </bookViews>
  <sheets>
    <sheet name="DRAG-1" sheetId="11" r:id="rId1"/>
  </sheets>
  <calcPr calcId="125725" iterateDelta="252"/>
</workbook>
</file>

<file path=xl/calcChain.xml><?xml version="1.0" encoding="utf-8"?>
<calcChain xmlns="http://schemas.openxmlformats.org/spreadsheetml/2006/main">
  <c r="H11" i="11"/>
  <c r="L11" s="1"/>
  <c r="M11" s="1"/>
  <c r="H12"/>
  <c r="L12"/>
  <c r="M12" s="1"/>
  <c r="H13"/>
  <c r="L13" s="1"/>
  <c r="M13" s="1"/>
  <c r="H14"/>
  <c r="L14"/>
  <c r="M14" s="1"/>
  <c r="H15"/>
  <c r="L15" s="1"/>
  <c r="M15" s="1"/>
  <c r="H16"/>
  <c r="L16"/>
  <c r="M16" s="1"/>
  <c r="H17"/>
  <c r="L17" s="1"/>
  <c r="M17" s="1"/>
  <c r="H18"/>
  <c r="L18"/>
  <c r="M18" s="1"/>
  <c r="H19"/>
  <c r="L19" s="1"/>
  <c r="M19" s="1"/>
  <c r="H20"/>
  <c r="L20"/>
  <c r="M20" s="1"/>
  <c r="H21"/>
  <c r="L21" s="1"/>
  <c r="M21" s="1"/>
  <c r="H22"/>
  <c r="L22"/>
  <c r="M22" s="1"/>
  <c r="H23"/>
  <c r="L23" s="1"/>
  <c r="M23" s="1"/>
  <c r="H24"/>
  <c r="L24"/>
  <c r="M24" s="1"/>
  <c r="H25"/>
  <c r="L25" s="1"/>
  <c r="M25" s="1"/>
  <c r="H26"/>
  <c r="L26"/>
  <c r="M26" s="1"/>
  <c r="B56"/>
  <c r="B57"/>
  <c r="B58"/>
  <c r="B59"/>
  <c r="B60"/>
  <c r="B61"/>
  <c r="B62"/>
  <c r="B63"/>
  <c r="B64"/>
  <c r="B65"/>
  <c r="B66"/>
  <c r="B67"/>
  <c r="B68"/>
  <c r="B69"/>
  <c r="B70"/>
  <c r="B71"/>
</calcChain>
</file>

<file path=xl/sharedStrings.xml><?xml version="1.0" encoding="utf-8"?>
<sst xmlns="http://schemas.openxmlformats.org/spreadsheetml/2006/main" count="35" uniqueCount="33">
  <si>
    <t>Volume</t>
  </si>
  <si>
    <t>Date</t>
  </si>
  <si>
    <t>Total</t>
  </si>
  <si>
    <t>per Acre</t>
  </si>
  <si>
    <t>(mm/dd/yr)</t>
  </si>
  <si>
    <t>(gallons)</t>
  </si>
  <si>
    <t>(gal/acre)</t>
  </si>
  <si>
    <t>(gal/min)</t>
  </si>
  <si>
    <t>Farm Owner</t>
  </si>
  <si>
    <t>Facility Number</t>
  </si>
  <si>
    <t>Operator</t>
  </si>
  <si>
    <t>Tract &amp;</t>
  </si>
  <si>
    <t>Crop</t>
  </si>
  <si>
    <t>Field Size</t>
  </si>
  <si>
    <t>*Weather</t>
  </si>
  <si>
    <t>Field #</t>
  </si>
  <si>
    <t>Type</t>
  </si>
  <si>
    <t>(acres)</t>
  </si>
  <si>
    <t>Start Time</t>
  </si>
  <si>
    <t>End Time</t>
  </si>
  <si>
    <t>Total Minutes</t>
  </si>
  <si>
    <t>Initials</t>
  </si>
  <si>
    <t>Code</t>
  </si>
  <si>
    <t>* Weather Codes: C-Clear, PC-Partly Cloudy, Cl-Cloudy, R-Rain, S-Snow/Sleet, W-Windy</t>
  </si>
  <si>
    <t>** Persons completing the irrigation inspections must initial to signify that inspections were completed at least every 120 minutes.</t>
  </si>
  <si>
    <t>Note: If conditions beyond the permittee's control have caused noncompliance with the CAWMP or permit, explain on reverse.</t>
  </si>
  <si>
    <r>
      <t>F</t>
    </r>
    <r>
      <rPr>
        <b/>
        <sz val="10"/>
        <rFont val="Arial"/>
        <family val="2"/>
      </rPr>
      <t>ORM</t>
    </r>
    <r>
      <rPr>
        <b/>
        <sz val="12"/>
        <rFont val="Arial"/>
        <family val="2"/>
      </rPr>
      <t xml:space="preserve"> - DRAG 1</t>
    </r>
  </si>
  <si>
    <t>Lagoon Liquid Hose Drag Application Fields Record</t>
  </si>
  <si>
    <t>For Recording Hose Drag Application Events on Different Fields</t>
  </si>
  <si>
    <t>Hose Drag Application Time</t>
  </si>
  <si>
    <t>Hydrant #'s</t>
  </si>
  <si>
    <t>Or Zones</t>
  </si>
  <si>
    <t>Flow Rate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</si>
</sst>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7" xfId="0" applyFont="1" applyBorder="1"/>
    <xf numFmtId="0" fontId="4" fillId="0" borderId="0" xfId="0" applyFont="1" applyProtection="1">
      <protection hidden="1"/>
    </xf>
    <xf numFmtId="18" fontId="4" fillId="0" borderId="5" xfId="0" applyNumberFormat="1" applyFont="1" applyBorder="1" applyAlignment="1" applyProtection="1">
      <alignment horizontal="center" vertical="center" wrapText="1"/>
      <protection locked="0"/>
    </xf>
    <xf numFmtId="18" fontId="4" fillId="0" borderId="13" xfId="0" applyNumberFormat="1" applyFont="1" applyBorder="1" applyAlignment="1" applyProtection="1">
      <alignment horizontal="center" vertical="center" wrapText="1"/>
      <protection locked="0"/>
    </xf>
    <xf numFmtId="14" fontId="4" fillId="0" borderId="25" xfId="0" applyNumberFormat="1" applyFont="1" applyBorder="1" applyAlignment="1" applyProtection="1">
      <alignment horizontal="center" vertical="center"/>
      <protection locked="0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/>
    <xf numFmtId="0" fontId="4" fillId="0" borderId="0" xfId="0" applyFont="1" applyProtection="1"/>
    <xf numFmtId="14" fontId="4" fillId="0" borderId="0" xfId="0" applyNumberFormat="1" applyFont="1" applyProtection="1"/>
    <xf numFmtId="3" fontId="6" fillId="0" borderId="25" xfId="1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3" fontId="4" fillId="0" borderId="5" xfId="1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horizontal="center" vertical="center"/>
    </xf>
    <xf numFmtId="3" fontId="4" fillId="0" borderId="13" xfId="1" applyNumberFormat="1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center" vertical="center"/>
    </xf>
    <xf numFmtId="0" fontId="4" fillId="0" borderId="14" xfId="1" applyNumberFormat="1" applyFont="1" applyBorder="1" applyAlignment="1" applyProtection="1">
      <alignment horizontal="center" vertical="center"/>
      <protection locked="0"/>
    </xf>
    <xf numFmtId="0" fontId="4" fillId="0" borderId="5" xfId="1" applyNumberFormat="1" applyFont="1" applyBorder="1" applyAlignment="1" applyProtection="1">
      <alignment horizontal="center" vertical="center"/>
      <protection locked="0"/>
    </xf>
    <xf numFmtId="0" fontId="4" fillId="0" borderId="13" xfId="1" applyNumberFormat="1" applyFont="1" applyBorder="1" applyAlignment="1" applyProtection="1">
      <alignment horizontal="center" vertical="center"/>
      <protection locked="0"/>
    </xf>
    <xf numFmtId="3" fontId="4" fillId="0" borderId="25" xfId="1" applyNumberFormat="1" applyFont="1" applyBorder="1" applyAlignment="1" applyProtection="1">
      <alignment horizontal="center" vertical="center"/>
    </xf>
    <xf numFmtId="3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/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9" xfId="0" applyBorder="1" applyAlignment="1"/>
    <xf numFmtId="0" fontId="6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showGridLines="0" tabSelected="1" zoomScaleNormal="100" workbookViewId="0">
      <selection activeCell="H7" sqref="H7"/>
    </sheetView>
  </sheetViews>
  <sheetFormatPr defaultRowHeight="14.25"/>
  <cols>
    <col min="1" max="1" width="4.5703125" style="2" customWidth="1"/>
    <col min="2" max="2" width="8.140625" style="2" customWidth="1"/>
    <col min="3" max="3" width="11.85546875" style="2" customWidth="1"/>
    <col min="4" max="4" width="12" style="2" customWidth="1"/>
    <col min="5" max="5" width="10.42578125" style="2" customWidth="1"/>
    <col min="6" max="6" width="9.7109375" style="2" customWidth="1"/>
    <col min="7" max="7" width="9.42578125" style="2" customWidth="1"/>
    <col min="8" max="8" width="5.140625" style="2" customWidth="1"/>
    <col min="9" max="9" width="8.140625" style="2" customWidth="1"/>
    <col min="10" max="10" width="10.85546875" style="2" customWidth="1"/>
    <col min="11" max="11" width="10.5703125" style="2" customWidth="1"/>
    <col min="12" max="12" width="9.85546875" style="2" customWidth="1"/>
    <col min="13" max="13" width="9.42578125" style="2" bestFit="1" customWidth="1"/>
    <col min="14" max="14" width="9.140625" style="2"/>
    <col min="15" max="15" width="10.85546875" style="2" bestFit="1" customWidth="1"/>
    <col min="16" max="16384" width="9.140625" style="2"/>
  </cols>
  <sheetData>
    <row r="1" spans="1:15" ht="15.75">
      <c r="A1" s="1" t="s">
        <v>26</v>
      </c>
      <c r="I1" s="3" t="s">
        <v>27</v>
      </c>
    </row>
    <row r="2" spans="1:15" ht="15.75">
      <c r="A2" s="9"/>
      <c r="I2" s="3" t="s">
        <v>28</v>
      </c>
    </row>
    <row r="3" spans="1:15" ht="12.75" customHeight="1"/>
    <row r="4" spans="1:15" ht="24.95" customHeight="1">
      <c r="A4" s="4" t="s">
        <v>8</v>
      </c>
      <c r="C4" s="47"/>
      <c r="D4" s="50"/>
      <c r="E4" s="50"/>
      <c r="F4" s="44"/>
      <c r="G4" s="26"/>
      <c r="H4" s="26"/>
      <c r="I4" s="25"/>
      <c r="J4" s="54" t="s">
        <v>9</v>
      </c>
      <c r="K4" s="55"/>
      <c r="L4" s="51"/>
      <c r="M4" s="52"/>
      <c r="N4" s="53"/>
    </row>
    <row r="5" spans="1:15" ht="9" customHeight="1">
      <c r="A5" s="4"/>
      <c r="C5" s="6"/>
      <c r="D5" s="7"/>
      <c r="E5" s="6"/>
      <c r="F5" s="6"/>
      <c r="G5" s="26"/>
      <c r="H5" s="26"/>
      <c r="I5" s="26"/>
    </row>
    <row r="6" spans="1:15" ht="24.95" customHeight="1">
      <c r="A6" s="4" t="s">
        <v>10</v>
      </c>
      <c r="C6" s="51"/>
      <c r="D6" s="52"/>
      <c r="E6" s="52"/>
      <c r="F6" s="53"/>
      <c r="G6" s="26"/>
      <c r="H6" s="26"/>
      <c r="I6" s="26"/>
      <c r="J6" s="6"/>
      <c r="K6" s="6"/>
    </row>
    <row r="7" spans="1:15" ht="24.95" customHeight="1" thickBot="1">
      <c r="G7" s="26"/>
      <c r="H7" s="26"/>
      <c r="I7" s="26"/>
      <c r="J7" s="11"/>
      <c r="K7" s="6"/>
    </row>
    <row r="8" spans="1:15" ht="15" customHeight="1">
      <c r="A8" s="49"/>
      <c r="B8" s="49"/>
      <c r="C8" s="16"/>
      <c r="D8" s="16"/>
      <c r="E8" s="16"/>
      <c r="F8" s="49"/>
      <c r="G8" s="49"/>
      <c r="H8" s="49"/>
      <c r="I8" s="49"/>
      <c r="J8" s="12"/>
      <c r="K8" s="16"/>
      <c r="L8" s="12" t="s">
        <v>2</v>
      </c>
      <c r="M8" s="12" t="s">
        <v>0</v>
      </c>
      <c r="N8" s="16"/>
      <c r="O8" s="16"/>
    </row>
    <row r="9" spans="1:15" ht="15" customHeight="1">
      <c r="A9" s="56" t="s">
        <v>11</v>
      </c>
      <c r="B9" s="57"/>
      <c r="C9" s="15" t="s">
        <v>1</v>
      </c>
      <c r="D9" s="15" t="s">
        <v>12</v>
      </c>
      <c r="E9" s="15" t="s">
        <v>13</v>
      </c>
      <c r="F9" s="58" t="s">
        <v>29</v>
      </c>
      <c r="G9" s="59"/>
      <c r="H9" s="59"/>
      <c r="I9" s="59"/>
      <c r="J9" s="15" t="s">
        <v>32</v>
      </c>
      <c r="K9" s="15" t="s">
        <v>30</v>
      </c>
      <c r="L9" s="15" t="s">
        <v>0</v>
      </c>
      <c r="M9" s="15" t="s">
        <v>3</v>
      </c>
      <c r="N9" s="15" t="s">
        <v>10</v>
      </c>
      <c r="O9" s="15" t="s">
        <v>14</v>
      </c>
    </row>
    <row r="10" spans="1:15" ht="15" customHeight="1" thickBot="1">
      <c r="A10" s="60" t="s">
        <v>15</v>
      </c>
      <c r="B10" s="61"/>
      <c r="C10" s="13" t="s">
        <v>4</v>
      </c>
      <c r="D10" s="13" t="s">
        <v>16</v>
      </c>
      <c r="E10" s="13" t="s">
        <v>17</v>
      </c>
      <c r="F10" s="14" t="s">
        <v>18</v>
      </c>
      <c r="G10" s="8" t="s">
        <v>19</v>
      </c>
      <c r="H10" s="62" t="s">
        <v>20</v>
      </c>
      <c r="I10" s="63"/>
      <c r="J10" s="13" t="s">
        <v>7</v>
      </c>
      <c r="K10" s="13" t="s">
        <v>31</v>
      </c>
      <c r="L10" s="13" t="s">
        <v>5</v>
      </c>
      <c r="M10" s="13" t="s">
        <v>6</v>
      </c>
      <c r="N10" s="13" t="s">
        <v>21</v>
      </c>
      <c r="O10" s="13" t="s">
        <v>22</v>
      </c>
    </row>
    <row r="11" spans="1:15" ht="24.95" customHeight="1">
      <c r="A11" s="45"/>
      <c r="B11" s="46"/>
      <c r="C11" s="20"/>
      <c r="D11" s="22"/>
      <c r="E11" s="38"/>
      <c r="F11" s="18"/>
      <c r="G11" s="18"/>
      <c r="H11" s="65" t="str">
        <f>IF(G11="","",(G11-F11)*1440+B56)</f>
        <v/>
      </c>
      <c r="I11" s="66"/>
      <c r="J11" s="28"/>
      <c r="K11" s="29"/>
      <c r="L11" s="41" t="e">
        <f>H11*J11</f>
        <v>#VALUE!</v>
      </c>
      <c r="M11" s="35" t="e">
        <f>L11/E11</f>
        <v>#VALUE!</v>
      </c>
      <c r="N11" s="31"/>
      <c r="O11" s="32"/>
    </row>
    <row r="12" spans="1:15" ht="24.95" customHeight="1">
      <c r="A12" s="43"/>
      <c r="B12" s="44"/>
      <c r="C12" s="20"/>
      <c r="D12" s="23"/>
      <c r="E12" s="39"/>
      <c r="F12" s="18"/>
      <c r="G12" s="18"/>
      <c r="H12" s="67" t="str">
        <f>IF(G12="","",(G12-F12)*1440+B57)</f>
        <v/>
      </c>
      <c r="I12" s="67"/>
      <c r="J12" s="30"/>
      <c r="K12" s="23"/>
      <c r="L12" s="41" t="e">
        <f>H12*J12</f>
        <v>#VALUE!</v>
      </c>
      <c r="M12" s="35" t="e">
        <f>L12/E12</f>
        <v>#VALUE!</v>
      </c>
      <c r="N12" s="23"/>
      <c r="O12" s="33"/>
    </row>
    <row r="13" spans="1:15" ht="24.95" customHeight="1">
      <c r="A13" s="43"/>
      <c r="B13" s="44"/>
      <c r="C13" s="20"/>
      <c r="D13" s="23"/>
      <c r="E13" s="39"/>
      <c r="F13" s="18"/>
      <c r="G13" s="18"/>
      <c r="H13" s="67" t="str">
        <f t="shared" ref="H13:H25" si="0">IF(G13="","",(G13-F13)*1440+B58)</f>
        <v/>
      </c>
      <c r="I13" s="67"/>
      <c r="J13" s="30"/>
      <c r="K13" s="31"/>
      <c r="L13" s="41" t="e">
        <f>H13*J13</f>
        <v>#VALUE!</v>
      </c>
      <c r="M13" s="35" t="e">
        <f>L13/E13</f>
        <v>#VALUE!</v>
      </c>
      <c r="N13" s="23"/>
      <c r="O13" s="33"/>
    </row>
    <row r="14" spans="1:15" ht="24.95" customHeight="1">
      <c r="A14" s="43"/>
      <c r="B14" s="44"/>
      <c r="C14" s="20"/>
      <c r="D14" s="23"/>
      <c r="E14" s="39"/>
      <c r="F14" s="18"/>
      <c r="G14" s="18"/>
      <c r="H14" s="67" t="str">
        <f t="shared" si="0"/>
        <v/>
      </c>
      <c r="I14" s="67"/>
      <c r="J14" s="30"/>
      <c r="K14" s="23"/>
      <c r="L14" s="41" t="e">
        <f t="shared" ref="L14:L26" si="1">H14*J14</f>
        <v>#VALUE!</v>
      </c>
      <c r="M14" s="35" t="e">
        <f t="shared" ref="M14:M26" si="2">L14/E14</f>
        <v>#VALUE!</v>
      </c>
      <c r="N14" s="23"/>
      <c r="O14" s="33"/>
    </row>
    <row r="15" spans="1:15" ht="24.95" customHeight="1">
      <c r="A15" s="43"/>
      <c r="B15" s="44"/>
      <c r="C15" s="20"/>
      <c r="D15" s="23"/>
      <c r="E15" s="39"/>
      <c r="F15" s="18"/>
      <c r="G15" s="18"/>
      <c r="H15" s="67" t="str">
        <f t="shared" si="0"/>
        <v/>
      </c>
      <c r="I15" s="67"/>
      <c r="J15" s="30"/>
      <c r="K15" s="23"/>
      <c r="L15" s="41" t="e">
        <f t="shared" si="1"/>
        <v>#VALUE!</v>
      </c>
      <c r="M15" s="35" t="e">
        <f t="shared" si="2"/>
        <v>#VALUE!</v>
      </c>
      <c r="N15" s="23"/>
      <c r="O15" s="33"/>
    </row>
    <row r="16" spans="1:15" ht="24.95" customHeight="1">
      <c r="A16" s="43"/>
      <c r="B16" s="44"/>
      <c r="C16" s="20"/>
      <c r="D16" s="23"/>
      <c r="E16" s="39"/>
      <c r="F16" s="18"/>
      <c r="G16" s="18"/>
      <c r="H16" s="67" t="str">
        <f t="shared" si="0"/>
        <v/>
      </c>
      <c r="I16" s="67"/>
      <c r="J16" s="30"/>
      <c r="K16" s="23"/>
      <c r="L16" s="41" t="e">
        <f t="shared" si="1"/>
        <v>#VALUE!</v>
      </c>
      <c r="M16" s="35" t="e">
        <f t="shared" si="2"/>
        <v>#VALUE!</v>
      </c>
      <c r="N16" s="23"/>
      <c r="O16" s="33"/>
    </row>
    <row r="17" spans="1:15" ht="24.95" customHeight="1">
      <c r="A17" s="43"/>
      <c r="B17" s="44"/>
      <c r="C17" s="20"/>
      <c r="D17" s="23"/>
      <c r="E17" s="39"/>
      <c r="F17" s="18"/>
      <c r="G17" s="18"/>
      <c r="H17" s="67" t="str">
        <f t="shared" si="0"/>
        <v/>
      </c>
      <c r="I17" s="67"/>
      <c r="J17" s="30"/>
      <c r="K17" s="23"/>
      <c r="L17" s="41" t="e">
        <f t="shared" si="1"/>
        <v>#VALUE!</v>
      </c>
      <c r="M17" s="35" t="e">
        <f t="shared" si="2"/>
        <v>#VALUE!</v>
      </c>
      <c r="N17" s="23"/>
      <c r="O17" s="33"/>
    </row>
    <row r="18" spans="1:15" ht="24.95" customHeight="1">
      <c r="A18" s="43"/>
      <c r="B18" s="44"/>
      <c r="C18" s="20"/>
      <c r="D18" s="23"/>
      <c r="E18" s="39"/>
      <c r="F18" s="18"/>
      <c r="G18" s="18"/>
      <c r="H18" s="67" t="str">
        <f t="shared" si="0"/>
        <v/>
      </c>
      <c r="I18" s="67"/>
      <c r="J18" s="30"/>
      <c r="K18" s="23"/>
      <c r="L18" s="41" t="e">
        <f t="shared" si="1"/>
        <v>#VALUE!</v>
      </c>
      <c r="M18" s="35" t="e">
        <f t="shared" si="2"/>
        <v>#VALUE!</v>
      </c>
      <c r="N18" s="23"/>
      <c r="O18" s="33"/>
    </row>
    <row r="19" spans="1:15" ht="24.95" customHeight="1">
      <c r="A19" s="43"/>
      <c r="B19" s="44"/>
      <c r="C19" s="20"/>
      <c r="D19" s="23"/>
      <c r="E19" s="39"/>
      <c r="F19" s="18"/>
      <c r="G19" s="18"/>
      <c r="H19" s="67" t="str">
        <f t="shared" si="0"/>
        <v/>
      </c>
      <c r="I19" s="67"/>
      <c r="J19" s="30"/>
      <c r="K19" s="23"/>
      <c r="L19" s="41" t="e">
        <f t="shared" si="1"/>
        <v>#VALUE!</v>
      </c>
      <c r="M19" s="35" t="e">
        <f t="shared" si="2"/>
        <v>#VALUE!</v>
      </c>
      <c r="N19" s="23"/>
      <c r="O19" s="33"/>
    </row>
    <row r="20" spans="1:15" ht="24.95" customHeight="1">
      <c r="A20" s="43"/>
      <c r="B20" s="44"/>
      <c r="C20" s="20"/>
      <c r="D20" s="23"/>
      <c r="E20" s="39"/>
      <c r="F20" s="18"/>
      <c r="G20" s="18"/>
      <c r="H20" s="67" t="str">
        <f t="shared" si="0"/>
        <v/>
      </c>
      <c r="I20" s="67"/>
      <c r="J20" s="30"/>
      <c r="K20" s="23"/>
      <c r="L20" s="41" t="e">
        <f t="shared" si="1"/>
        <v>#VALUE!</v>
      </c>
      <c r="M20" s="35" t="e">
        <f t="shared" si="2"/>
        <v>#VALUE!</v>
      </c>
      <c r="N20" s="23"/>
      <c r="O20" s="33"/>
    </row>
    <row r="21" spans="1:15" ht="24.95" customHeight="1">
      <c r="A21" s="43"/>
      <c r="B21" s="44"/>
      <c r="C21" s="20"/>
      <c r="D21" s="23"/>
      <c r="E21" s="39"/>
      <c r="F21" s="18"/>
      <c r="G21" s="18"/>
      <c r="H21" s="67" t="str">
        <f t="shared" si="0"/>
        <v/>
      </c>
      <c r="I21" s="67"/>
      <c r="J21" s="30"/>
      <c r="K21" s="23"/>
      <c r="L21" s="41" t="e">
        <f t="shared" si="1"/>
        <v>#VALUE!</v>
      </c>
      <c r="M21" s="35" t="e">
        <f t="shared" si="2"/>
        <v>#VALUE!</v>
      </c>
      <c r="N21" s="23"/>
      <c r="O21" s="33"/>
    </row>
    <row r="22" spans="1:15" ht="24.95" customHeight="1">
      <c r="A22" s="43"/>
      <c r="B22" s="44"/>
      <c r="C22" s="20"/>
      <c r="D22" s="23"/>
      <c r="E22" s="39"/>
      <c r="F22" s="18"/>
      <c r="G22" s="18"/>
      <c r="H22" s="67" t="str">
        <f t="shared" si="0"/>
        <v/>
      </c>
      <c r="I22" s="67"/>
      <c r="J22" s="30"/>
      <c r="K22" s="23"/>
      <c r="L22" s="41" t="e">
        <f t="shared" si="1"/>
        <v>#VALUE!</v>
      </c>
      <c r="M22" s="35" t="e">
        <f t="shared" si="2"/>
        <v>#VALUE!</v>
      </c>
      <c r="N22" s="23"/>
      <c r="O22" s="33"/>
    </row>
    <row r="23" spans="1:15" ht="24.95" customHeight="1">
      <c r="A23" s="43"/>
      <c r="B23" s="44"/>
      <c r="C23" s="20"/>
      <c r="D23" s="23"/>
      <c r="E23" s="39"/>
      <c r="F23" s="18"/>
      <c r="G23" s="18"/>
      <c r="H23" s="67" t="str">
        <f t="shared" si="0"/>
        <v/>
      </c>
      <c r="I23" s="67"/>
      <c r="J23" s="30"/>
      <c r="K23" s="23"/>
      <c r="L23" s="41" t="e">
        <f t="shared" si="1"/>
        <v>#VALUE!</v>
      </c>
      <c r="M23" s="35" t="e">
        <f t="shared" si="2"/>
        <v>#VALUE!</v>
      </c>
      <c r="N23" s="23"/>
      <c r="O23" s="33"/>
    </row>
    <row r="24" spans="1:15" ht="24.95" customHeight="1">
      <c r="A24" s="43"/>
      <c r="B24" s="44"/>
      <c r="C24" s="20"/>
      <c r="D24" s="23"/>
      <c r="E24" s="39"/>
      <c r="F24" s="18"/>
      <c r="G24" s="18"/>
      <c r="H24" s="67" t="str">
        <f t="shared" si="0"/>
        <v/>
      </c>
      <c r="I24" s="67"/>
      <c r="J24" s="30"/>
      <c r="K24" s="23"/>
      <c r="L24" s="41" t="e">
        <f t="shared" si="1"/>
        <v>#VALUE!</v>
      </c>
      <c r="M24" s="35" t="e">
        <f t="shared" si="2"/>
        <v>#VALUE!</v>
      </c>
      <c r="N24" s="23"/>
      <c r="O24" s="33"/>
    </row>
    <row r="25" spans="1:15" ht="24.95" customHeight="1">
      <c r="A25" s="43"/>
      <c r="B25" s="44"/>
      <c r="C25" s="20"/>
      <c r="D25" s="23"/>
      <c r="E25" s="39"/>
      <c r="F25" s="18"/>
      <c r="G25" s="18"/>
      <c r="H25" s="67" t="str">
        <f t="shared" si="0"/>
        <v/>
      </c>
      <c r="I25" s="67"/>
      <c r="J25" s="30"/>
      <c r="K25" s="23"/>
      <c r="L25" s="41" t="e">
        <f t="shared" si="1"/>
        <v>#VALUE!</v>
      </c>
      <c r="M25" s="35" t="e">
        <f t="shared" si="2"/>
        <v>#VALUE!</v>
      </c>
      <c r="N25" s="23"/>
      <c r="O25" s="33"/>
    </row>
    <row r="26" spans="1:15" ht="24.95" customHeight="1" thickBot="1">
      <c r="A26" s="64"/>
      <c r="B26" s="48"/>
      <c r="C26" s="21"/>
      <c r="D26" s="24"/>
      <c r="E26" s="40"/>
      <c r="F26" s="19"/>
      <c r="G26" s="19"/>
      <c r="H26" s="68" t="str">
        <f>IF(G26="","",(G26-F26)*1440+B71)</f>
        <v/>
      </c>
      <c r="I26" s="68"/>
      <c r="J26" s="42"/>
      <c r="K26" s="24"/>
      <c r="L26" s="36" t="e">
        <f t="shared" si="1"/>
        <v>#VALUE!</v>
      </c>
      <c r="M26" s="37" t="e">
        <f t="shared" si="2"/>
        <v>#VALUE!</v>
      </c>
      <c r="N26" s="24"/>
      <c r="O26" s="34"/>
    </row>
    <row r="27" spans="1:15" ht="18" customHeight="1">
      <c r="A27" s="25" t="s">
        <v>23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27">
        <v>38790</v>
      </c>
    </row>
    <row r="28" spans="1:15" ht="18" customHeight="1">
      <c r="A28" s="25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26"/>
    </row>
    <row r="29" spans="1:15" ht="18" customHeight="1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26"/>
    </row>
    <row r="30" spans="1:15" ht="18" customHeight="1"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</row>
    <row r="31" spans="1:15"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</row>
    <row r="32" spans="1:15" ht="14.25" customHeight="1"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</row>
    <row r="33" spans="1:12" ht="14.25" customHeight="1"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</row>
    <row r="34" spans="1:12" ht="1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6"/>
      <c r="L34" s="6"/>
    </row>
    <row r="35" spans="1:12" ht="12" customHeight="1">
      <c r="A35" s="10"/>
    </row>
    <row r="56" spans="2:2" hidden="1">
      <c r="B56" s="17">
        <f>IF(H11&lt;0,1440,0)</f>
        <v>0</v>
      </c>
    </row>
    <row r="57" spans="2:2" hidden="1">
      <c r="B57" s="17">
        <f t="shared" ref="B57:B71" si="3">IF(H12&lt;0,1440,0)</f>
        <v>0</v>
      </c>
    </row>
    <row r="58" spans="2:2" hidden="1">
      <c r="B58" s="17">
        <f t="shared" si="3"/>
        <v>0</v>
      </c>
    </row>
    <row r="59" spans="2:2" hidden="1">
      <c r="B59" s="17">
        <f t="shared" si="3"/>
        <v>0</v>
      </c>
    </row>
    <row r="60" spans="2:2" hidden="1">
      <c r="B60" s="17">
        <f t="shared" si="3"/>
        <v>0</v>
      </c>
    </row>
    <row r="61" spans="2:2" hidden="1">
      <c r="B61" s="17">
        <f t="shared" si="3"/>
        <v>0</v>
      </c>
    </row>
    <row r="62" spans="2:2" hidden="1">
      <c r="B62" s="17">
        <f t="shared" si="3"/>
        <v>0</v>
      </c>
    </row>
    <row r="63" spans="2:2" hidden="1">
      <c r="B63" s="17">
        <f t="shared" si="3"/>
        <v>0</v>
      </c>
    </row>
    <row r="64" spans="2:2" hidden="1">
      <c r="B64" s="17">
        <f t="shared" si="3"/>
        <v>0</v>
      </c>
    </row>
    <row r="65" spans="2:2" hidden="1">
      <c r="B65" s="17">
        <f t="shared" si="3"/>
        <v>0</v>
      </c>
    </row>
    <row r="66" spans="2:2" hidden="1">
      <c r="B66" s="17">
        <f t="shared" si="3"/>
        <v>0</v>
      </c>
    </row>
    <row r="67" spans="2:2" hidden="1">
      <c r="B67" s="17">
        <f t="shared" si="3"/>
        <v>0</v>
      </c>
    </row>
    <row r="68" spans="2:2" hidden="1">
      <c r="B68" s="17">
        <f t="shared" si="3"/>
        <v>0</v>
      </c>
    </row>
    <row r="69" spans="2:2" hidden="1">
      <c r="B69" s="17">
        <f t="shared" si="3"/>
        <v>0</v>
      </c>
    </row>
    <row r="70" spans="2:2" hidden="1">
      <c r="B70" s="17">
        <f t="shared" si="3"/>
        <v>0</v>
      </c>
    </row>
    <row r="71" spans="2:2" hidden="1">
      <c r="B71" s="17">
        <f t="shared" si="3"/>
        <v>0</v>
      </c>
    </row>
  </sheetData>
  <sheetProtection password="C903" sheet="1" objects="1" scenarios="1"/>
  <mergeCells count="42">
    <mergeCell ref="H23:I23"/>
    <mergeCell ref="A26:B26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4:I24"/>
    <mergeCell ref="H25:I25"/>
    <mergeCell ref="H26:I26"/>
    <mergeCell ref="H20:I20"/>
    <mergeCell ref="H21:I21"/>
    <mergeCell ref="H22:I22"/>
    <mergeCell ref="A22:B22"/>
    <mergeCell ref="A23:B23"/>
    <mergeCell ref="A24:B24"/>
    <mergeCell ref="A25:B25"/>
    <mergeCell ref="A18:B18"/>
    <mergeCell ref="A19:B19"/>
    <mergeCell ref="A20:B20"/>
    <mergeCell ref="A21:B21"/>
    <mergeCell ref="A17:B17"/>
    <mergeCell ref="A13:B13"/>
    <mergeCell ref="J4:K4"/>
    <mergeCell ref="A9:B9"/>
    <mergeCell ref="F9:I9"/>
    <mergeCell ref="A10:B10"/>
    <mergeCell ref="H10:I10"/>
    <mergeCell ref="L4:N4"/>
    <mergeCell ref="A11:B11"/>
    <mergeCell ref="A14:B14"/>
    <mergeCell ref="A15:B15"/>
    <mergeCell ref="A16:B16"/>
    <mergeCell ref="A12:B12"/>
    <mergeCell ref="A8:B8"/>
    <mergeCell ref="F8:I8"/>
    <mergeCell ref="C4:F4"/>
    <mergeCell ref="C6:F6"/>
  </mergeCells>
  <phoneticPr fontId="0" type="noConversion"/>
  <conditionalFormatting sqref="L11:M11">
    <cfRule type="expression" dxfId="5" priority="1" stopIfTrue="1">
      <formula>ISERROR($L$11:$M$11)</formula>
    </cfRule>
    <cfRule type="cellIs" dxfId="4" priority="2" stopIfTrue="1" operator="equal">
      <formula>0</formula>
    </cfRule>
  </conditionalFormatting>
  <conditionalFormatting sqref="L12:M12">
    <cfRule type="cellIs" dxfId="3" priority="3" stopIfTrue="1" operator="equal">
      <formula>0</formula>
    </cfRule>
    <cfRule type="expression" dxfId="2" priority="4" stopIfTrue="1">
      <formula>ISERROR($L$12:$M$12)</formula>
    </cfRule>
  </conditionalFormatting>
  <conditionalFormatting sqref="L13:M26">
    <cfRule type="cellIs" dxfId="1" priority="5" stopIfTrue="1" operator="equal">
      <formula>0</formula>
    </cfRule>
    <cfRule type="expression" dxfId="0" priority="6" stopIfTrue="1">
      <formula>ISERROR(L13:M13)</formula>
    </cfRule>
  </conditionalFormatting>
  <dataValidations count="2">
    <dataValidation type="time" showInputMessage="1" showErrorMessage="1" error="When entering time use the following format:_x000a_Hour:Minute (space) am or pm_x000a_hh:mm am/pm_x000a_Example: 2:00 pm" prompt="When entering time use the following format:_x000a_Hour:Minute (space) am or pm_x000a_hh:mm am/pm_x000a_Example:  2:00 pm" sqref="F11:G26">
      <formula1>0</formula1>
      <formula2>0.999305555555556</formula2>
    </dataValidation>
    <dataValidation type="date" allowBlank="1" showInputMessage="1" showErrorMessage="1" error="Enter date using the following format:_x000a_mm/dd/yy_x000a_Example:  3/4/06_x000a_Be sure to use the forward slashes._x000a_" prompt="Enter date using the following format:_x000a_mm/dd/yy_x000a_Exampe:  3/4/06_x000a_Be sure to use the forward slashes." sqref="C11:C26">
      <formula1>38718</formula1>
      <formula2>73051</formula2>
    </dataValidation>
  </dataValidations>
  <pageMargins left="0.75" right="0.75" top="0.5" bottom="0.5" header="0.5" footer="0.5"/>
  <pageSetup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DRAG-1</vt:lpstr>
    </vt:vector>
  </TitlesOfParts>
  <Company>DENR DWQ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Keith_Larick</dc:creator>
  <cp:lastModifiedBy> </cp:lastModifiedBy>
  <cp:lastPrinted>2008-01-08T14:47:06Z</cp:lastPrinted>
  <dcterms:created xsi:type="dcterms:W3CDTF">2003-04-15T13:47:53Z</dcterms:created>
  <dcterms:modified xsi:type="dcterms:W3CDTF">2009-09-15T17:55:00Z</dcterms:modified>
</cp:coreProperties>
</file>